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Tech\Desktop\launch equipment height survey\"/>
    </mc:Choice>
  </mc:AlternateContent>
  <xr:revisionPtr revIDLastSave="0" documentId="13_ncr:1_{6CD08F31-8768-4A84-A841-366DCE226B60}" xr6:coauthVersionLast="40" xr6:coauthVersionMax="40" xr10:uidLastSave="{00000000-0000-0000-0000-000000000000}"/>
  <bookViews>
    <workbookView xWindow="0" yWindow="0" windowWidth="18390" windowHeight="11955"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9" i="1" l="1"/>
  <c r="E10" i="1" s="1"/>
</calcChain>
</file>

<file path=xl/sharedStrings.xml><?xml version="1.0" encoding="utf-8"?>
<sst xmlns="http://schemas.openxmlformats.org/spreadsheetml/2006/main" count="30" uniqueCount="28">
  <si>
    <t>Lat</t>
  </si>
  <si>
    <t>Long</t>
  </si>
  <si>
    <t>Height (M)</t>
  </si>
  <si>
    <t>Balloon Launch Site</t>
  </si>
  <si>
    <t>Method</t>
  </si>
  <si>
    <t>Notes</t>
  </si>
  <si>
    <t>N72°34'46.74562"</t>
  </si>
  <si>
    <t>W38°27'38.48265"</t>
  </si>
  <si>
    <t>Estimated variability</t>
  </si>
  <si>
    <t>+/- 1m</t>
  </si>
  <si>
    <t>W38 27' 38.45604"</t>
  </si>
  <si>
    <t>N72 34' 46.74419"</t>
  </si>
  <si>
    <t>SPS311 Vaisala base station</t>
  </si>
  <si>
    <t>Manual</t>
  </si>
  <si>
    <t>TAWO Met Box</t>
  </si>
  <si>
    <t>N72°34'22.62411"</t>
  </si>
  <si>
    <t>W38°28'13.00623"</t>
  </si>
  <si>
    <t>+/- 20cm</t>
  </si>
  <si>
    <t>Trimble Zephyr antenna laid on snow surface ~10m out SMG garage door. This does not include the height of the person performing the launch, or position they're holding the sonde in. Also, the terrain is not flat, and is subject to change from snow movement and equipment operations.</t>
  </si>
  <si>
    <t>static survey processed with SMM2 baselines</t>
  </si>
  <si>
    <t>Position reported by receiver, processed by UNAVCO ftp://data-out.unavco.org/pub/products/position/SMM2/SMM2.pbo.igs08.csv</t>
  </si>
  <si>
    <t>Point measured at top of MET box which contains pressure sensor</t>
  </si>
  <si>
    <t>SPS311 GPS antenna</t>
  </si>
  <si>
    <t>Base point for measuring SPS311</t>
  </si>
  <si>
    <t>NetR8 base receiver on Greenhouse (SMM2)</t>
  </si>
  <si>
    <t>Measured 249cm below NetR8 antenna to base of base station box. Item is 18cm high. Greenhouse isn't level, so taking square measurements is difficult and likely adds error.</t>
  </si>
  <si>
    <t>+/- 40cm</t>
  </si>
  <si>
    <r>
      <rPr>
        <b/>
        <sz val="12"/>
        <color theme="1"/>
        <rFont val="Calibri"/>
        <family val="2"/>
        <scheme val="minor"/>
      </rPr>
      <t>6.72m</t>
    </r>
    <r>
      <rPr>
        <sz val="11"/>
        <color theme="1"/>
        <rFont val="Calibri"/>
        <family val="2"/>
        <scheme val="minor"/>
      </rPr>
      <t xml:space="preserve"> from base of SPS311 to GPS antenna. I estimated this value by measuring from the base of the box to the surface of the roof. Then I used a photograph of the tower to estimate the height of the GPS antenna given known dimensions of tower sections.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</si>
</sst>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4"/>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49" fontId="0" fillId="0" borderId="0" xfId="0" applyNumberFormat="1" applyAlignment="1">
      <alignment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49" fontId="0" fillId="0" borderId="0" xfId="0" applyNumberFormat="1" applyAlignment="1">
      <alignment horizontal="center" vertical="top" wrapText="1"/>
    </xf>
    <xf numFmtId="0" fontId="1" fillId="0" borderId="0" xfId="0" applyFont="1" applyAlignment="1">
      <alignment horizontal="left" vertical="top"/>
    </xf>
    <xf numFmtId="0" fontId="1" fillId="0" borderId="0" xfId="0" applyFont="1" applyAlignment="1">
      <alignment horizontal="right" vertical="center"/>
    </xf>
    <xf numFmtId="0" fontId="1" fillId="0" borderId="0" xfId="0"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7:J24"/>
  <sheetViews>
    <sheetView tabSelected="1" topLeftCell="D10" workbookViewId="0">
      <selection activeCell="I13" sqref="I13"/>
    </sheetView>
  </sheetViews>
  <sheetFormatPr defaultRowHeight="15" x14ac:dyDescent="0.25"/>
  <cols>
    <col min="4" max="4" width="34.5703125" customWidth="1"/>
    <col min="5" max="5" width="14.85546875" style="1" customWidth="1"/>
    <col min="6" max="6" width="21.85546875" customWidth="1"/>
    <col min="7" max="7" width="21.42578125" customWidth="1"/>
    <col min="8" max="8" width="27.7109375" customWidth="1"/>
    <col min="9" max="9" width="21.42578125" customWidth="1"/>
    <col min="10" max="10" width="42.140625" customWidth="1"/>
  </cols>
  <sheetData>
    <row r="7" spans="4:10" ht="18.75" x14ac:dyDescent="0.25">
      <c r="D7" s="5"/>
      <c r="E7" s="7" t="s">
        <v>2</v>
      </c>
      <c r="F7" s="7" t="s">
        <v>0</v>
      </c>
      <c r="G7" s="7" t="s">
        <v>1</v>
      </c>
      <c r="H7" s="7" t="s">
        <v>4</v>
      </c>
      <c r="I7" s="7" t="s">
        <v>8</v>
      </c>
      <c r="J7" s="7" t="s">
        <v>5</v>
      </c>
    </row>
    <row r="8" spans="4:10" s="3" customFormat="1" ht="110.25" customHeight="1" x14ac:dyDescent="0.25">
      <c r="D8" s="8" t="s">
        <v>3</v>
      </c>
      <c r="E8" s="4">
        <v>3254.74</v>
      </c>
      <c r="F8" s="4" t="s">
        <v>6</v>
      </c>
      <c r="G8" s="4" t="s">
        <v>7</v>
      </c>
      <c r="H8" s="6" t="s">
        <v>19</v>
      </c>
      <c r="I8" s="6" t="s">
        <v>9</v>
      </c>
      <c r="J8" s="6" t="s">
        <v>18</v>
      </c>
    </row>
    <row r="9" spans="4:10" ht="90" x14ac:dyDescent="0.25">
      <c r="D9" s="9" t="s">
        <v>24</v>
      </c>
      <c r="E9" s="4">
        <f>3258.65801-0.34899</f>
        <v>3258.3090200000001</v>
      </c>
      <c r="F9" s="4" t="s">
        <v>11</v>
      </c>
      <c r="G9" s="4" t="s">
        <v>10</v>
      </c>
      <c r="H9" s="6" t="s">
        <v>20</v>
      </c>
      <c r="I9" s="6"/>
      <c r="J9" s="6" t="s">
        <v>23</v>
      </c>
    </row>
    <row r="10" spans="4:10" ht="75" x14ac:dyDescent="0.25">
      <c r="D10" s="8" t="s">
        <v>12</v>
      </c>
      <c r="E10" s="4">
        <f>E9-0.249</f>
        <v>3258.0600200000003</v>
      </c>
      <c r="F10" s="4"/>
      <c r="G10" s="4"/>
      <c r="H10" s="6" t="s">
        <v>13</v>
      </c>
      <c r="I10" s="6" t="s">
        <v>17</v>
      </c>
      <c r="J10" s="6" t="s">
        <v>25</v>
      </c>
    </row>
    <row r="11" spans="4:10" ht="90.75" x14ac:dyDescent="0.25">
      <c r="D11" s="8" t="s">
        <v>22</v>
      </c>
      <c r="E11" s="4">
        <f>E10+(0.41*12)+0.12+0.22+1.22+0.24</f>
        <v>3264.7800199999997</v>
      </c>
      <c r="F11" s="4"/>
      <c r="G11" s="4"/>
      <c r="H11" s="6" t="s">
        <v>13</v>
      </c>
      <c r="I11" s="6" t="s">
        <v>26</v>
      </c>
      <c r="J11" s="6" t="s">
        <v>27</v>
      </c>
    </row>
    <row r="12" spans="4:10" ht="18.75" x14ac:dyDescent="0.25">
      <c r="D12" s="8"/>
      <c r="E12" s="4"/>
      <c r="F12" s="4"/>
      <c r="G12" s="4"/>
      <c r="H12" s="6"/>
      <c r="I12" s="6"/>
      <c r="J12" s="6"/>
    </row>
    <row r="13" spans="4:10" ht="30" x14ac:dyDescent="0.25">
      <c r="D13" s="8" t="s">
        <v>14</v>
      </c>
      <c r="E13" s="4">
        <v>3249.4879999999998</v>
      </c>
      <c r="F13" s="4" t="s">
        <v>15</v>
      </c>
      <c r="G13" s="4" t="s">
        <v>16</v>
      </c>
      <c r="H13" s="6" t="s">
        <v>19</v>
      </c>
      <c r="I13" s="6"/>
      <c r="J13" s="6" t="s">
        <v>21</v>
      </c>
    </row>
    <row r="14" spans="4:10" x14ac:dyDescent="0.25">
      <c r="H14" s="2"/>
      <c r="I14" s="2"/>
      <c r="J14" s="2"/>
    </row>
    <row r="15" spans="4:10" x14ac:dyDescent="0.25">
      <c r="H15" s="2"/>
      <c r="I15" s="2"/>
      <c r="J15" s="2"/>
    </row>
    <row r="16" spans="4:10" x14ac:dyDescent="0.25">
      <c r="H16" s="2"/>
      <c r="I16" s="2"/>
      <c r="J16" s="2"/>
    </row>
    <row r="17" spans="8:10" x14ac:dyDescent="0.25">
      <c r="H17" s="2"/>
      <c r="I17" s="2"/>
      <c r="J17" s="2"/>
    </row>
    <row r="18" spans="8:10" x14ac:dyDescent="0.25">
      <c r="H18" s="2"/>
      <c r="I18" s="2"/>
      <c r="J18" s="2"/>
    </row>
    <row r="19" spans="8:10" x14ac:dyDescent="0.25">
      <c r="H19" s="2"/>
      <c r="I19" s="2"/>
      <c r="J19" s="2"/>
    </row>
    <row r="20" spans="8:10" x14ac:dyDescent="0.25">
      <c r="H20" s="2"/>
      <c r="I20" s="2"/>
      <c r="J20" s="2"/>
    </row>
    <row r="21" spans="8:10" x14ac:dyDescent="0.25">
      <c r="H21" s="2"/>
      <c r="I21" s="2"/>
      <c r="J21" s="2"/>
    </row>
    <row r="22" spans="8:10" x14ac:dyDescent="0.25">
      <c r="H22" s="2"/>
      <c r="I22" s="2"/>
      <c r="J22" s="2"/>
    </row>
    <row r="23" spans="8:10" x14ac:dyDescent="0.25">
      <c r="H23" s="2"/>
      <c r="I23" s="2"/>
      <c r="J23" s="2"/>
    </row>
    <row r="24" spans="8:10" x14ac:dyDescent="0.25">
      <c r="H24" s="2"/>
      <c r="I24" s="2"/>
      <c r="J24" s="2"/>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Tech</cp:lastModifiedBy>
  <dcterms:created xsi:type="dcterms:W3CDTF">2018-12-06T14:31:38Z</dcterms:created>
  <dcterms:modified xsi:type="dcterms:W3CDTF">2018-12-18T13:55:25Z</dcterms:modified>
</cp:coreProperties>
</file>