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\ftp\data\GEOSummit\TAWO Dailies\"/>
    </mc:Choice>
  </mc:AlternateContent>
  <bookViews>
    <workbookView xWindow="180" yWindow="710" windowWidth="10380" windowHeight="700" activeTab="1"/>
  </bookViews>
  <sheets>
    <sheet name="NEPH, CLAP, PSAP" sheetId="1" r:id="rId1"/>
    <sheet name="CU GC" sheetId="2" r:id="rId2"/>
    <sheet name="MET Tower" sheetId="4" r:id="rId3"/>
    <sheet name="Aethalometer AE16-AE33" sheetId="3" r:id="rId4"/>
    <sheet name="Surface TEI 03" sheetId="5" r:id="rId5"/>
    <sheet name="Kramer NOx" sheetId="8" r:id="rId6"/>
    <sheet name="NOAA CATS GC" sheetId="7" r:id="rId7"/>
    <sheet name="DRUM Sampler" sheetId="6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D86" i="5" l="1"/>
  <c r="C86" i="5"/>
  <c r="D86" i="3"/>
  <c r="C86" i="3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G45" i="3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9" i="7"/>
  <c r="D80" i="7"/>
  <c r="D82" i="7"/>
  <c r="D83" i="7"/>
  <c r="D85" i="7"/>
  <c r="D87" i="7"/>
  <c r="D88" i="7"/>
  <c r="D89" i="7"/>
  <c r="D90" i="7"/>
  <c r="D91" i="7"/>
  <c r="D92" i="7"/>
  <c r="D93" i="7"/>
  <c r="D94" i="7"/>
  <c r="D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9" i="7"/>
  <c r="C80" i="7"/>
  <c r="C82" i="7"/>
  <c r="C83" i="7"/>
  <c r="C85" i="7"/>
  <c r="C87" i="7"/>
  <c r="C88" i="7"/>
  <c r="C89" i="7"/>
  <c r="C90" i="7"/>
  <c r="C91" i="7"/>
  <c r="C92" i="7"/>
  <c r="C93" i="7"/>
  <c r="C94" i="7"/>
  <c r="C24" i="7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8" i="8"/>
  <c r="D79" i="8"/>
  <c r="D81" i="8"/>
  <c r="D82" i="8"/>
  <c r="D84" i="8"/>
  <c r="D86" i="8"/>
  <c r="D87" i="8"/>
  <c r="D88" i="8"/>
  <c r="D89" i="8"/>
  <c r="D90" i="8"/>
  <c r="D91" i="8"/>
  <c r="D92" i="8"/>
  <c r="D93" i="8"/>
  <c r="D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8" i="8"/>
  <c r="C79" i="8"/>
  <c r="C81" i="8"/>
  <c r="C82" i="8"/>
  <c r="C84" i="8"/>
  <c r="C86" i="8"/>
  <c r="C87" i="8"/>
  <c r="C88" i="8"/>
  <c r="C89" i="8"/>
  <c r="C90" i="8"/>
  <c r="C91" i="8"/>
  <c r="C92" i="8"/>
  <c r="C93" i="8"/>
  <c r="C23" i="8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7" i="6"/>
  <c r="D78" i="6"/>
  <c r="D79" i="6"/>
  <c r="D81" i="6"/>
  <c r="D82" i="6"/>
  <c r="D84" i="6"/>
  <c r="D85" i="6"/>
  <c r="D86" i="6"/>
  <c r="D87" i="6"/>
  <c r="D88" i="6"/>
  <c r="D89" i="6"/>
  <c r="D90" i="6"/>
  <c r="D92" i="6"/>
  <c r="D93" i="6"/>
  <c r="D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7" i="6"/>
  <c r="C78" i="6"/>
  <c r="C79" i="6"/>
  <c r="C81" i="6"/>
  <c r="C82" i="6"/>
  <c r="C84" i="6"/>
  <c r="C85" i="6"/>
  <c r="C86" i="6"/>
  <c r="C87" i="6"/>
  <c r="C88" i="6"/>
  <c r="C89" i="6"/>
  <c r="C90" i="6"/>
  <c r="C92" i="6"/>
  <c r="C93" i="6"/>
  <c r="C23" i="6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8" i="5"/>
  <c r="D79" i="5"/>
  <c r="D81" i="5"/>
  <c r="D82" i="5"/>
  <c r="D84" i="5"/>
  <c r="D87" i="5"/>
  <c r="D88" i="5"/>
  <c r="D89" i="5"/>
  <c r="D90" i="5"/>
  <c r="D91" i="5"/>
  <c r="D92" i="5"/>
  <c r="D93" i="5"/>
  <c r="D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8" i="5"/>
  <c r="C79" i="5"/>
  <c r="C81" i="5"/>
  <c r="C82" i="5"/>
  <c r="C84" i="5"/>
  <c r="C87" i="5"/>
  <c r="C88" i="5"/>
  <c r="C89" i="5"/>
  <c r="C90" i="5"/>
  <c r="C91" i="5"/>
  <c r="C92" i="5"/>
  <c r="C93" i="5"/>
  <c r="C23" i="5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2" i="3"/>
  <c r="D53" i="3"/>
  <c r="D54" i="3"/>
  <c r="D55" i="3"/>
  <c r="D56" i="3"/>
  <c r="D57" i="3"/>
  <c r="D58" i="3"/>
  <c r="D59" i="3"/>
  <c r="D60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8" i="3"/>
  <c r="D79" i="3"/>
  <c r="D81" i="3"/>
  <c r="D82" i="3"/>
  <c r="D84" i="3"/>
  <c r="D87" i="3"/>
  <c r="D88" i="3"/>
  <c r="D89" i="3"/>
  <c r="D90" i="3"/>
  <c r="D91" i="3"/>
  <c r="D92" i="3"/>
  <c r="D93" i="3"/>
  <c r="D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8" i="3"/>
  <c r="C79" i="3"/>
  <c r="C81" i="3"/>
  <c r="C82" i="3"/>
  <c r="C84" i="3"/>
  <c r="C87" i="3"/>
  <c r="C88" i="3"/>
  <c r="C89" i="3"/>
  <c r="C90" i="3"/>
  <c r="C91" i="3"/>
  <c r="C92" i="3"/>
  <c r="C93" i="3"/>
  <c r="C23" i="3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1" i="2"/>
  <c r="D82" i="2"/>
  <c r="D84" i="2"/>
  <c r="D86" i="2"/>
  <c r="D87" i="2"/>
  <c r="D88" i="2"/>
  <c r="D89" i="2"/>
  <c r="D90" i="2"/>
  <c r="D91" i="2"/>
  <c r="D92" i="2"/>
  <c r="D93" i="2"/>
  <c r="D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7" i="2"/>
  <c r="C78" i="2"/>
  <c r="C79" i="2"/>
  <c r="C81" i="2"/>
  <c r="C82" i="2"/>
  <c r="C84" i="2"/>
  <c r="C86" i="2"/>
  <c r="C87" i="2"/>
  <c r="C88" i="2"/>
  <c r="C89" i="2"/>
  <c r="C90" i="2"/>
  <c r="C91" i="2"/>
  <c r="C92" i="2"/>
  <c r="C93" i="2"/>
  <c r="C23" i="2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8" i="4"/>
  <c r="D79" i="4"/>
  <c r="D81" i="4"/>
  <c r="D82" i="4"/>
  <c r="D84" i="4"/>
  <c r="D86" i="4"/>
  <c r="D87" i="4"/>
  <c r="D88" i="4"/>
  <c r="D89" i="4"/>
  <c r="D90" i="4"/>
  <c r="D91" i="4"/>
  <c r="D92" i="4"/>
  <c r="D93" i="4"/>
  <c r="D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8" i="4"/>
  <c r="C79" i="4"/>
  <c r="C81" i="4"/>
  <c r="C82" i="4"/>
  <c r="C84" i="4"/>
  <c r="C86" i="4"/>
  <c r="C87" i="4"/>
  <c r="C88" i="4"/>
  <c r="C89" i="4"/>
  <c r="C90" i="4"/>
  <c r="C91" i="4"/>
  <c r="C92" i="4"/>
  <c r="C93" i="4"/>
  <c r="C23" i="4"/>
  <c r="B4" i="7"/>
  <c r="B5" i="7"/>
  <c r="B6" i="7" s="1"/>
  <c r="B7" i="7"/>
  <c r="B8" i="7" s="1"/>
  <c r="B9" i="7" s="1"/>
  <c r="B10" i="7" s="1"/>
  <c r="B11" i="7"/>
  <c r="B12" i="7" s="1"/>
  <c r="B13" i="7" s="1"/>
  <c r="B14" i="7" s="1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3" i="8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3" i="5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3" i="2"/>
  <c r="B4" i="2" s="1"/>
  <c r="B5" i="2" s="1"/>
  <c r="B6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3" i="4"/>
  <c r="B4" i="4"/>
  <c r="B5" i="4" s="1"/>
  <c r="B6" i="4" s="1"/>
  <c r="B7" i="4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3" i="1"/>
  <c r="B4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</calcChain>
</file>

<file path=xl/sharedStrings.xml><?xml version="1.0" encoding="utf-8"?>
<sst xmlns="http://schemas.openxmlformats.org/spreadsheetml/2006/main" count="4774" uniqueCount="594">
  <si>
    <t>Observer's Initials</t>
  </si>
  <si>
    <t>Check Daily Aerosol Email</t>
  </si>
  <si>
    <t>Bi-Weekly Span Check (Mon)</t>
  </si>
  <si>
    <t>PSAP flow ~0.52 lpm</t>
  </si>
  <si>
    <t>CLAP flow ~0.65 lpm</t>
  </si>
  <si>
    <t>CLAP Spot #</t>
  </si>
  <si>
    <t>Date</t>
  </si>
  <si>
    <t>SMC</t>
  </si>
  <si>
    <t>x</t>
  </si>
  <si>
    <t>DP</t>
  </si>
  <si>
    <t>X</t>
  </si>
  <si>
    <t>*changed PSAP filter</t>
  </si>
  <si>
    <t>HJ</t>
  </si>
  <si>
    <t>Planned power outage from 12:10-12:30UTC for turnover training</t>
  </si>
  <si>
    <t>LR</t>
  </si>
  <si>
    <t>Julian Day</t>
  </si>
  <si>
    <t>Time (UTC)</t>
  </si>
  <si>
    <t>NEPH Lamp On/Current(&lt;7A)</t>
  </si>
  <si>
    <t xml:space="preserve">NEPH Flag Status </t>
  </si>
  <si>
    <t>Comments</t>
  </si>
  <si>
    <t>2m temp</t>
  </si>
  <si>
    <t>2m RH</t>
  </si>
  <si>
    <t>2m V_TD</t>
  </si>
  <si>
    <t>CATS CG</t>
  </si>
  <si>
    <t>Surface O11</t>
  </si>
  <si>
    <t>Black Carbon</t>
  </si>
  <si>
    <t>10m Windbird</t>
  </si>
  <si>
    <t>10m temp</t>
  </si>
  <si>
    <t>16m Windbird</t>
  </si>
  <si>
    <t>16m temp</t>
  </si>
  <si>
    <t>rm frost</t>
  </si>
  <si>
    <t>hvy frost</t>
  </si>
  <si>
    <t>clr</t>
  </si>
  <si>
    <t>frost</t>
  </si>
  <si>
    <t>lt frost</t>
  </si>
  <si>
    <t xml:space="preserve">HJ Climbed tower from 1130-1200UTC. All instruments were cleared of snow. </t>
  </si>
  <si>
    <t>reset</t>
  </si>
  <si>
    <t>-4</t>
  </si>
  <si>
    <t>noted 2m humitiy sensor fan not working</t>
  </si>
  <si>
    <t xml:space="preserve">HJ Climbed tower from 1245-1330. All instruments were cleared of snow. </t>
  </si>
  <si>
    <t>H2 Gen. Act Pressure (PSI)</t>
  </si>
  <si>
    <t>H2 Generator Water Level</t>
  </si>
  <si>
    <t>H2 Gen. Flow (ml/min)</t>
  </si>
  <si>
    <t>Methane Std 1 Pressure</t>
  </si>
  <si>
    <t>Methane Std 2 Pressure</t>
  </si>
  <si>
    <t>Inlet Line Flow Rate (L/min)</t>
  </si>
  <si>
    <t>4 Pumps On?</t>
  </si>
  <si>
    <t xml:space="preserve">  NMHC   Std 1 Pressure</t>
  </si>
  <si>
    <t xml:space="preserve">  NMHC   Std 2 Pressure</t>
  </si>
  <si>
    <r>
      <t xml:space="preserve">Comments </t>
    </r>
    <r>
      <rPr>
        <sz val="11"/>
        <color indexed="8"/>
        <rFont val="Calibri"/>
        <family val="2"/>
        <charset val="1"/>
      </rPr>
      <t>(Inlet Cleaning, Inlet Filter Changes, Water Refill, etc.</t>
    </r>
  </si>
  <si>
    <t>y</t>
  </si>
  <si>
    <t xml:space="preserve">added water at daily rounds in a.m. alarm went off around 1400, more water was added.Error  "H2 Outlet ACT 1.0 PSI *LOCK*" continued at 2030, LR performed a hard reset. System appeards normal -HJ &amp; LR </t>
  </si>
  <si>
    <t>Y</t>
  </si>
  <si>
    <t>Sample inlet clear?</t>
  </si>
  <si>
    <t>Check date/time (GMT)</t>
  </si>
  <si>
    <t>Panel Readout BC ng/m3</t>
  </si>
  <si>
    <t>Check Disk</t>
  </si>
  <si>
    <t>Weekly Data Transfer</t>
  </si>
  <si>
    <t>Weekly Check tape</t>
  </si>
  <si>
    <t>?</t>
  </si>
  <si>
    <t>Restarted w/ new AE33 aethalometer.</t>
  </si>
  <si>
    <t>Restarted w/ new AE33 aethalometer inside air</t>
  </si>
  <si>
    <t>205/207</t>
  </si>
  <si>
    <t>7.6/6.0</t>
  </si>
  <si>
    <t>x/x</t>
  </si>
  <si>
    <t>sampling room air.  Adding T to inlet at 1430 UTC.</t>
  </si>
  <si>
    <t>Inlet</t>
  </si>
  <si>
    <t>Panel Display</t>
  </si>
  <si>
    <t xml:space="preserve">Bench Temp  </t>
  </si>
  <si>
    <t>Pressure (mb)</t>
  </si>
  <si>
    <t>Flow rate (LPM)</t>
  </si>
  <si>
    <t>Intensity Cell A</t>
  </si>
  <si>
    <t>Intensity Cell B</t>
  </si>
  <si>
    <t>438/446</t>
  </si>
  <si>
    <t>441/449</t>
  </si>
  <si>
    <t>441/453</t>
  </si>
  <si>
    <t>439/450</t>
  </si>
  <si>
    <t>450/455</t>
  </si>
  <si>
    <t>451/459</t>
  </si>
  <si>
    <t>451/457</t>
  </si>
  <si>
    <t>451/458</t>
  </si>
  <si>
    <t>450/453</t>
  </si>
  <si>
    <t>451/456</t>
  </si>
  <si>
    <t>453/460</t>
  </si>
  <si>
    <t>451/460</t>
  </si>
  <si>
    <t>451/462</t>
  </si>
  <si>
    <t>447/452</t>
  </si>
  <si>
    <t>448/458</t>
  </si>
  <si>
    <t>447/457</t>
  </si>
  <si>
    <t>444/456</t>
  </si>
  <si>
    <t xml:space="preserve">Comments (Alarms) </t>
  </si>
  <si>
    <t>Inlet Clear?</t>
  </si>
  <si>
    <t>Pump running/temp OK?</t>
  </si>
  <si>
    <t>Drum Rotating?</t>
  </si>
  <si>
    <t>Vacuum (in HG)</t>
  </si>
  <si>
    <t>"Flow" (WC)</t>
  </si>
  <si>
    <t>*</t>
  </si>
  <si>
    <t>NOxIV computer running?</t>
  </si>
  <si>
    <t>All data values within range?</t>
  </si>
  <si>
    <t>O2, NO, and Air flows ok?</t>
  </si>
  <si>
    <t>PO-air-O3&gt;P1-O2-O3 (~0.5)?</t>
  </si>
  <si>
    <t>Purge pump (~0.6 bar)</t>
  </si>
  <si>
    <t>PMT cool temperature (&lt;-17C)</t>
  </si>
  <si>
    <t>NO Cal tank pressure</t>
  </si>
  <si>
    <t>Breathing Air tank pressure</t>
  </si>
  <si>
    <t>N2 Standard tank pressure</t>
  </si>
  <si>
    <t>O2 1 tank pressure</t>
  </si>
  <si>
    <t>O2 2 tank pressure</t>
  </si>
  <si>
    <t>825/24</t>
  </si>
  <si>
    <t>1400/25</t>
  </si>
  <si>
    <t>500/10</t>
  </si>
  <si>
    <t>2150/15</t>
  </si>
  <si>
    <t>400/16</t>
  </si>
  <si>
    <t>1350/25</t>
  </si>
  <si>
    <t>2100/15</t>
  </si>
  <si>
    <t>250/16</t>
  </si>
  <si>
    <t>1300/25</t>
  </si>
  <si>
    <t>2100/16</t>
  </si>
  <si>
    <t>2050/16</t>
  </si>
  <si>
    <t>800/24</t>
  </si>
  <si>
    <t>750/24</t>
  </si>
  <si>
    <t>2000/16</t>
  </si>
  <si>
    <t>1250/25</t>
  </si>
  <si>
    <t>1800/16</t>
  </si>
  <si>
    <t>1700/16</t>
  </si>
  <si>
    <t>1220/25</t>
  </si>
  <si>
    <t>1600/16</t>
  </si>
  <si>
    <t>700/24</t>
  </si>
  <si>
    <t>1200/25</t>
  </si>
  <si>
    <t>1550/17</t>
  </si>
  <si>
    <t>2050/12</t>
  </si>
  <si>
    <t>1450/15</t>
  </si>
  <si>
    <t>1100/25</t>
  </si>
  <si>
    <t>2000/12</t>
  </si>
  <si>
    <t>1250/14</t>
  </si>
  <si>
    <t>400/10</t>
  </si>
  <si>
    <t>1900/12</t>
  </si>
  <si>
    <t>1100/14</t>
  </si>
  <si>
    <t>1050/24</t>
  </si>
  <si>
    <t>1800/12</t>
  </si>
  <si>
    <t>1000/14</t>
  </si>
  <si>
    <t>*changed tank</t>
  </si>
  <si>
    <t>power outage for turnover prior to readings (1215-1230UTC)</t>
  </si>
  <si>
    <t>Cylinder Pressures</t>
  </si>
  <si>
    <t>CATS Gas Chromatograph</t>
  </si>
  <si>
    <t xml:space="preserve">N2 Purifier Hot? </t>
  </si>
  <si>
    <t>ECD1 Temp (350C)</t>
  </si>
  <si>
    <t>ECD2 TEMP (314C)</t>
  </si>
  <si>
    <t>ECD3 TEMP (350C)</t>
  </si>
  <si>
    <t>ECD4 TEMP (350C)</t>
  </si>
  <si>
    <t>Column 1 Temp (80C)</t>
  </si>
  <si>
    <t>Column 2 Temp (85C)</t>
  </si>
  <si>
    <t>Column 3 Temp (70C)</t>
  </si>
  <si>
    <t>Column 4 Temp (62C)</t>
  </si>
  <si>
    <t>CATS Data Computer</t>
  </si>
  <si>
    <t xml:space="preserve">Main Col. 1 Flow (22±5 sccm)   </t>
  </si>
  <si>
    <t xml:space="preserve">Main Col. 2 Flow (34±5 sccm)   </t>
  </si>
  <si>
    <t xml:space="preserve">Main Col. 3 Flow (19±5 sccm)   </t>
  </si>
  <si>
    <t xml:space="preserve">Main Col. 4 Flow (45±5 sccm)   </t>
  </si>
  <si>
    <t>B.F.  Col. 1 Flow (28±5 sccm)</t>
  </si>
  <si>
    <t xml:space="preserve">B.F.  Col. 2 Flow (30±5 sccm)   </t>
  </si>
  <si>
    <t xml:space="preserve">B.F.  Col. 3 Flow (18±5 sccm)   </t>
  </si>
  <si>
    <t xml:space="preserve">B.F.  Col. 4 Flow (40±5 sccm)   </t>
  </si>
  <si>
    <t>N2                      (high/low psig)</t>
  </si>
  <si>
    <t>P5                     (high psig)</t>
  </si>
  <si>
    <t>Cal. 1                            (high/low psig)</t>
  </si>
  <si>
    <t>Cal. 2                            (high/low psig)</t>
  </si>
  <si>
    <t>N2O                         (high/low psig)</t>
  </si>
  <si>
    <t>2000/61</t>
  </si>
  <si>
    <t>1900/61</t>
  </si>
  <si>
    <t>1600/61</t>
  </si>
  <si>
    <t>400/25</t>
  </si>
  <si>
    <t>400/24</t>
  </si>
  <si>
    <t>700/26</t>
  </si>
  <si>
    <t>650/19</t>
  </si>
  <si>
    <t xml:space="preserve">Chromatograms </t>
  </si>
  <si>
    <t>Channel 1</t>
  </si>
  <si>
    <t>Channel 2</t>
  </si>
  <si>
    <t>Channel 3</t>
  </si>
  <si>
    <t>Channel 4</t>
  </si>
  <si>
    <t>1500/61</t>
  </si>
  <si>
    <t>1450/61</t>
  </si>
  <si>
    <t>1400/61</t>
  </si>
  <si>
    <t>1300/61</t>
  </si>
  <si>
    <t>1190/61</t>
  </si>
  <si>
    <t>1100/61</t>
  </si>
  <si>
    <t>1000/61</t>
  </si>
  <si>
    <t>1000/60</t>
  </si>
  <si>
    <t>850/61</t>
  </si>
  <si>
    <t>800/61</t>
  </si>
  <si>
    <t>700/61</t>
  </si>
  <si>
    <t>600/60</t>
  </si>
  <si>
    <t>500/60</t>
  </si>
  <si>
    <t>350/25</t>
  </si>
  <si>
    <t>390/25</t>
  </si>
  <si>
    <t>700/28</t>
  </si>
  <si>
    <t>690/28</t>
  </si>
  <si>
    <t>675/25</t>
  </si>
  <si>
    <t>**Note: On Wed, 10/15, there was a planned power outage for turnover training from 12:10-12:30 UTC***</t>
  </si>
  <si>
    <t>443/453</t>
  </si>
  <si>
    <t>1100/24</t>
  </si>
  <si>
    <t>1950/12</t>
  </si>
  <si>
    <t>950/14</t>
  </si>
  <si>
    <t>400/60</t>
  </si>
  <si>
    <t>690/25</t>
  </si>
  <si>
    <t>😊</t>
  </si>
  <si>
    <t xml:space="preserve">AE16 advanced extra tape. Attempted restart at 1352UTC. Screen went blank and tape continued to advance. Currently shutdown. Added serial cables. </t>
  </si>
  <si>
    <t xml:space="preserve">LR cleared 2m instruments </t>
  </si>
  <si>
    <t>At 1150UTC restarted AE16</t>
  </si>
  <si>
    <t>7.5/6.0</t>
  </si>
  <si>
    <t>443/456</t>
  </si>
  <si>
    <t>850/14</t>
  </si>
  <si>
    <t>300/60</t>
  </si>
  <si>
    <t>650/25</t>
  </si>
  <si>
    <t>611/267</t>
  </si>
  <si>
    <t xml:space="preserve">HJ cleared 2m instruments </t>
  </si>
  <si>
    <t>AE16 CURRENTLY SHUTDOWN</t>
  </si>
  <si>
    <t>750/14</t>
  </si>
  <si>
    <t>1000/24</t>
  </si>
  <si>
    <t>250/60</t>
  </si>
  <si>
    <t xml:space="preserve">LR adjusted CLAP flow from .58 to .65 </t>
  </si>
  <si>
    <t>440/452</t>
  </si>
  <si>
    <t>adjusted</t>
  </si>
  <si>
    <t>700/14</t>
  </si>
  <si>
    <t>690/24</t>
  </si>
  <si>
    <t>PO-airO3/P1-O2-O3 difference was .3, so adjusted</t>
  </si>
  <si>
    <t>100/60</t>
  </si>
  <si>
    <t>locked</t>
  </si>
  <si>
    <t>computer was shut down, found in position 2. after replacing N2 cylinder, system was back to normal.</t>
  </si>
  <si>
    <t>437/450</t>
  </si>
  <si>
    <t>PO-airO3/P1-O2-O3 difference was still .3, so adjusted</t>
  </si>
  <si>
    <t>2500/62</t>
  </si>
  <si>
    <t>H2 geneator reads "float chamber act1.4psi *lock* set 60psi flow". LR reset at 1140UTC, seems to be running fine since</t>
  </si>
  <si>
    <t>436/449</t>
  </si>
  <si>
    <t>1890/12</t>
  </si>
  <si>
    <t>500/14</t>
  </si>
  <si>
    <t>H2 cyliner at 1000psi/45psi</t>
  </si>
  <si>
    <t>AE33 sampling ambient air at 13:30UTC. 4.3lmp w/ internal pump, 5.8 w/ external pump</t>
  </si>
  <si>
    <t>438/449</t>
  </si>
  <si>
    <t>400/14</t>
  </si>
  <si>
    <t>climbed tower 1250 - 1310 UTC</t>
  </si>
  <si>
    <t>2400/62</t>
  </si>
  <si>
    <t>😉</t>
  </si>
  <si>
    <t>442/454</t>
  </si>
  <si>
    <t>350/14</t>
  </si>
  <si>
    <t>2300/62</t>
  </si>
  <si>
    <t>446/459</t>
  </si>
  <si>
    <t>250/14</t>
  </si>
  <si>
    <t>650/24</t>
  </si>
  <si>
    <t>2200/62</t>
  </si>
  <si>
    <t>447/456</t>
  </si>
  <si>
    <t>150/14</t>
  </si>
  <si>
    <t>2100/62</t>
  </si>
  <si>
    <t>H2 cyliner at 950psi/45psi</t>
  </si>
  <si>
    <t>446/457</t>
  </si>
  <si>
    <t>1850/12</t>
  </si>
  <si>
    <t>100/14</t>
  </si>
  <si>
    <t>2000/62</t>
  </si>
  <si>
    <t>climbed tower 1300-1330UTC HJ</t>
  </si>
  <si>
    <t>climbed tower 1325-1345UTC LR</t>
  </si>
  <si>
    <t>climbed tower 1300-1312UTC HJ</t>
  </si>
  <si>
    <t>H2 cyliner at 900psi/45psi</t>
  </si>
  <si>
    <t>448/459</t>
  </si>
  <si>
    <t>2100/14</t>
  </si>
  <si>
    <t>900/24</t>
  </si>
  <si>
    <t>600/24</t>
  </si>
  <si>
    <t>changed O2 #2 tank. PO-airO3/P1-O2-O3 difference was still .3, so adjusted</t>
  </si>
  <si>
    <t>449/457</t>
  </si>
  <si>
    <t>2000/14</t>
  </si>
  <si>
    <t>625/24</t>
  </si>
  <si>
    <t>1900/62</t>
  </si>
  <si>
    <t>changed out P5 tank @1330utc</t>
  </si>
  <si>
    <t>H2 cyliner at 890psi/45psi</t>
  </si>
  <si>
    <t>446/456</t>
  </si>
  <si>
    <t>climbed tower 1340-1350 LR</t>
  </si>
  <si>
    <t>1800/61</t>
  </si>
  <si>
    <t>H2 cyliner at 850psi/45psi</t>
  </si>
  <si>
    <t>1900/14</t>
  </si>
  <si>
    <t>climbed tower 1415-1445 HJ</t>
  </si>
  <si>
    <t>H2 cylinder at 800/45psi</t>
  </si>
  <si>
    <t>447/458</t>
  </si>
  <si>
    <t>1825/14</t>
  </si>
  <si>
    <t>550/24</t>
  </si>
  <si>
    <t>no</t>
  </si>
  <si>
    <t>display off</t>
  </si>
  <si>
    <t>vacuum pump off, display photo sent in email</t>
  </si>
  <si>
    <t>625/25</t>
  </si>
  <si>
    <t>442/455</t>
  </si>
  <si>
    <t>1700/12</t>
  </si>
  <si>
    <t>1700/14</t>
  </si>
  <si>
    <t>HJ adjusted clap flow from .62 to .65</t>
  </si>
  <si>
    <t xml:space="preserve">* </t>
  </si>
  <si>
    <t>438/451</t>
  </si>
  <si>
    <t>1625/14</t>
  </si>
  <si>
    <t>82.4😥</t>
  </si>
  <si>
    <t>H2 cylinder at 775/45psi</t>
  </si>
  <si>
    <t>439/452</t>
  </si>
  <si>
    <t>1500/14</t>
  </si>
  <si>
    <t>1400/14</t>
  </si>
  <si>
    <t>1200/61</t>
  </si>
  <si>
    <t>H2 cylinder at 700/45psi</t>
  </si>
  <si>
    <t>1650/12</t>
  </si>
  <si>
    <t>1300/14</t>
  </si>
  <si>
    <t>442/453</t>
  </si>
  <si>
    <t>500/24</t>
  </si>
  <si>
    <t>H2 cylinder at 650/45psi</t>
  </si>
  <si>
    <t>441/452</t>
  </si>
  <si>
    <t>350/61</t>
  </si>
  <si>
    <t>600/25</t>
  </si>
  <si>
    <t>1600/12</t>
  </si>
  <si>
    <t>1200/14</t>
  </si>
  <si>
    <t>pump was off, all flows at 0, email reads ''flow error for 91% of data''. Fixed and working at 18:15 UTC</t>
  </si>
  <si>
    <t>1.243!</t>
  </si>
  <si>
    <t>950/61</t>
  </si>
  <si>
    <t>0.04/.51</t>
  </si>
  <si>
    <t>0/.65</t>
  </si>
  <si>
    <t>pump was off.  Brief pwr outage at 0600UTC. Pump running at 1426UTC</t>
  </si>
  <si>
    <t>106/-68</t>
  </si>
  <si>
    <t>6.8/4.0</t>
  </si>
  <si>
    <t>1550/12</t>
  </si>
  <si>
    <t>&lt;0.6</t>
  </si>
  <si>
    <t>900/61</t>
  </si>
  <si>
    <t>brief pwr outage at 0700 UTC.</t>
  </si>
  <si>
    <t>brief power outage from 0700-0710</t>
  </si>
  <si>
    <t>external pump not functioning, power outage from 0700-0710UTC.</t>
  </si>
  <si>
    <t>power outage from 0700-0710. climbed tower 1400-14150HJ</t>
  </si>
  <si>
    <t xml:space="preserve">H2 cylinder at 650/45psi. power outage from 0700-0710. </t>
  </si>
  <si>
    <t>300/25</t>
  </si>
  <si>
    <t>Planned power outages from 1259-1301UTC &amp; 1303-1305UTC</t>
  </si>
  <si>
    <t>H2 cylinder at 650/45psi, Planned power outages from 1259-1301UTC &amp; 1303-1305UTC</t>
  </si>
  <si>
    <t>both instruments are running great on the same ambient inlet. Planned power outages from 1259-1301UTC &amp; 1303-1305UTC. AE33 was no on UPS, and lost power. It is now on UPS.</t>
  </si>
  <si>
    <t>312/185</t>
  </si>
  <si>
    <t>7.1/4.0</t>
  </si>
  <si>
    <t>445/456</t>
  </si>
  <si>
    <t>Changed out CAL gas 1400UTC.  LR</t>
  </si>
  <si>
    <t>Removed and fixed humidity fan 1322-1357utc.  LR</t>
  </si>
  <si>
    <t>H2 cylinder at 600/45psi</t>
  </si>
  <si>
    <t>7.4/4.0</t>
  </si>
  <si>
    <t>448/460</t>
  </si>
  <si>
    <t>2000/24</t>
  </si>
  <si>
    <t>650/61</t>
  </si>
  <si>
    <t>-120/378</t>
  </si>
  <si>
    <t>7.5/4.0</t>
  </si>
  <si>
    <t>&lt;.6</t>
  </si>
  <si>
    <t>900/14</t>
  </si>
  <si>
    <t>600/61</t>
  </si>
  <si>
    <t>Planned power outage from 12:57-13:01UTC</t>
  </si>
  <si>
    <t>Planned power outage from 1257-1301UCT. H2 cylinder at 600/45psi.</t>
  </si>
  <si>
    <t>Planned power outage from 1257-1301UTC</t>
  </si>
  <si>
    <t>-1539/608</t>
  </si>
  <si>
    <t>6.1/4.0</t>
  </si>
  <si>
    <t>800/14</t>
  </si>
  <si>
    <t>restarted bunting computer at 1339utc</t>
  </si>
  <si>
    <t>H2 cylinder at 575/45psi</t>
  </si>
  <si>
    <t>1990/24</t>
  </si>
  <si>
    <t>446/454</t>
  </si>
  <si>
    <t>-187/342</t>
  </si>
  <si>
    <t>6.2/4.0</t>
  </si>
  <si>
    <t>400/61</t>
  </si>
  <si>
    <t>12/368</t>
  </si>
  <si>
    <t>6.0/4.0</t>
  </si>
  <si>
    <t>1625/12</t>
  </si>
  <si>
    <t>650/14</t>
  </si>
  <si>
    <t>300/61</t>
  </si>
  <si>
    <t>H2 cylinder at 550/45psi</t>
  </si>
  <si>
    <t>13/89</t>
  </si>
  <si>
    <t>AE16 Air Flow getting low</t>
  </si>
  <si>
    <t>443/454</t>
  </si>
  <si>
    <t>550/14</t>
  </si>
  <si>
    <t>200/61</t>
  </si>
  <si>
    <t>H2 cylinder at 500/45psi</t>
  </si>
  <si>
    <t>1950/24</t>
  </si>
  <si>
    <t>-255/1104</t>
  </si>
  <si>
    <t>low flow/4.0</t>
  </si>
  <si>
    <t>30+ knot winds, did not travel to TAWO</t>
  </si>
  <si>
    <t>-</t>
  </si>
  <si>
    <t>same message on AE16, "Flow getting low"</t>
  </si>
  <si>
    <t>Flow rate, lpm AE16/AE33</t>
  </si>
  <si>
    <t>100/61</t>
  </si>
  <si>
    <t>changed out N2 tank. Ending 100psi, new tank 2500psi</t>
  </si>
  <si>
    <t>40+ knot winds, did not travel to TAWO</t>
  </si>
  <si>
    <t>H2 cylinder at 450/45psi</t>
  </si>
  <si>
    <t>-144/38</t>
  </si>
  <si>
    <t>200/15</t>
  </si>
  <si>
    <t>1900/24</t>
  </si>
  <si>
    <t>2300/61</t>
  </si>
  <si>
    <t>😃</t>
  </si>
  <si>
    <t>2200/61</t>
  </si>
  <si>
    <t>H2 cylinder at 425/45psi</t>
  </si>
  <si>
    <t>1600/14</t>
  </si>
  <si>
    <t>147/-244</t>
  </si>
  <si>
    <t>442/452</t>
  </si>
  <si>
    <t>H2 cylinder at 425/45psi; One of the fan bearings is making excessive noise.</t>
  </si>
  <si>
    <t>20/665</t>
  </si>
  <si>
    <t>5.6/4.0</t>
  </si>
  <si>
    <t>5.9/4.0</t>
  </si>
  <si>
    <t>&gt;100/14</t>
  </si>
  <si>
    <t>2100/61</t>
  </si>
  <si>
    <t>N</t>
  </si>
  <si>
    <t>-93/179</t>
  </si>
  <si>
    <t>1925/24</t>
  </si>
  <si>
    <t>1500/12</t>
  </si>
  <si>
    <t>H2 cylinder at 350/45psi</t>
  </si>
  <si>
    <t>H2 cylinder at 425/45psi; One of the fan bearings is making excessive noise. Fixed at 1930utc</t>
  </si>
  <si>
    <t>32/138</t>
  </si>
  <si>
    <t>4.7/4.0</t>
  </si>
  <si>
    <t>435/450</t>
  </si>
  <si>
    <t xml:space="preserve">no- same </t>
  </si>
  <si>
    <t>1425/12</t>
  </si>
  <si>
    <t>1950/14</t>
  </si>
  <si>
    <t>H2 cylinder at 300/45psi</t>
  </si>
  <si>
    <t>32/-599</t>
  </si>
  <si>
    <t>437/449</t>
  </si>
  <si>
    <t>1300/12</t>
  </si>
  <si>
    <t>1800/14</t>
  </si>
  <si>
    <t>seems to be quite loud from outside of TAWO</t>
  </si>
  <si>
    <t>1850/61</t>
  </si>
  <si>
    <t>32/1021</t>
  </si>
  <si>
    <t>438/450</t>
  </si>
  <si>
    <t>1400/12</t>
  </si>
  <si>
    <t>1850/14</t>
  </si>
  <si>
    <t>1750/61</t>
  </si>
  <si>
    <t>290/25</t>
  </si>
  <si>
    <t>no comms/-146</t>
  </si>
  <si>
    <t>no comms/4.0</t>
  </si>
  <si>
    <t>435/447</t>
  </si>
  <si>
    <t>1700/24</t>
  </si>
  <si>
    <t>575/25</t>
  </si>
  <si>
    <t>High winds, did not travel to TAWO</t>
  </si>
  <si>
    <t>H2 cylinder at 250/45psi</t>
  </si>
  <si>
    <t>no comms/-710</t>
  </si>
  <si>
    <t>433/445</t>
  </si>
  <si>
    <t>1875/24</t>
  </si>
  <si>
    <t>450/24</t>
  </si>
  <si>
    <t>H2 cylinder at 200/45psi</t>
  </si>
  <si>
    <t>-454/-506</t>
  </si>
  <si>
    <t>at 13:44:47 on Nov 26 AE16 froze.  At 1420utc system was restarted.  6.1lpm/0ng/m3</t>
  </si>
  <si>
    <t>430/445</t>
  </si>
  <si>
    <t>1550/14</t>
  </si>
  <si>
    <t>1950/25</t>
  </si>
  <si>
    <t>changed cal1 tank. New pressure at 1900.</t>
  </si>
  <si>
    <t>-155/733</t>
  </si>
  <si>
    <t>437/451</t>
  </si>
  <si>
    <t>1250/12</t>
  </si>
  <si>
    <t>1450/14</t>
  </si>
  <si>
    <t>cleared 2m instruments at 1340utc</t>
  </si>
  <si>
    <t>-29/269</t>
  </si>
  <si>
    <t>6.5/4.0</t>
  </si>
  <si>
    <t>1850/24</t>
  </si>
  <si>
    <t>1375/14</t>
  </si>
  <si>
    <t>cleared 2m instruments at 1340utc.  Humidity sensor has been @61% for several days and does not compare well with the temp/dew point sensor.</t>
  </si>
  <si>
    <t>126/186</t>
  </si>
  <si>
    <t>6.3/4.0</t>
  </si>
  <si>
    <t>1210/12</t>
  </si>
  <si>
    <t>1350/14</t>
  </si>
  <si>
    <t>1900/25</t>
  </si>
  <si>
    <t>H2 cylinder at 2050/45psi</t>
  </si>
  <si>
    <t>H2 cylinder at 200/45psi, changed H2 cylinder  2100/45psi</t>
  </si>
  <si>
    <t>removed Humidity cable 1745-1750 UTC.  (61 91 100 100 100 60 61).</t>
  </si>
  <si>
    <t>0/401</t>
  </si>
  <si>
    <t>1200/12</t>
  </si>
  <si>
    <t>1050/61</t>
  </si>
  <si>
    <t>H2 cylinder at 2000/50psi</t>
  </si>
  <si>
    <t>225/-24</t>
  </si>
  <si>
    <t>439/451</t>
  </si>
  <si>
    <t>1150/14</t>
  </si>
  <si>
    <t>350/24</t>
  </si>
  <si>
    <t>1825/24</t>
  </si>
  <si>
    <t>H2 cylinder at 2000/47psi</t>
  </si>
  <si>
    <t>-197/-856</t>
  </si>
  <si>
    <t>436/450</t>
  </si>
  <si>
    <t>1800/24</t>
  </si>
  <si>
    <t>550/25</t>
  </si>
  <si>
    <t>6/175</t>
  </si>
  <si>
    <t>435/449</t>
  </si>
  <si>
    <t>1100/13</t>
  </si>
  <si>
    <t>climbed tower 1525-1533utc</t>
  </si>
  <si>
    <t>H2 cylinder at 1950/50psi</t>
  </si>
  <si>
    <t>-905/-7648</t>
  </si>
  <si>
    <t>1000/13</t>
  </si>
  <si>
    <t>200/25</t>
  </si>
  <si>
    <t>H2 cylinder at 1900/50psi</t>
  </si>
  <si>
    <t>-437/-1549</t>
  </si>
  <si>
    <t>441/454</t>
  </si>
  <si>
    <t>1925/25</t>
  </si>
  <si>
    <t>3/-6</t>
  </si>
  <si>
    <t>432/439</t>
  </si>
  <si>
    <t>150/25</t>
  </si>
  <si>
    <t>550/61</t>
  </si>
  <si>
    <t>.62-adjusted</t>
  </si>
  <si>
    <t>H2 cylinder at 1950/40psi</t>
  </si>
  <si>
    <t>cc</t>
  </si>
  <si>
    <t>604/-762</t>
  </si>
  <si>
    <t>433/446</t>
  </si>
  <si>
    <t>2650/25</t>
  </si>
  <si>
    <t>Changed out Breathing Air (2650psi/26psi).</t>
  </si>
  <si>
    <t>CLAP Tr&gt;0.75</t>
  </si>
  <si>
    <t>PSAP Tr&gt;0.75</t>
  </si>
  <si>
    <t>na</t>
  </si>
  <si>
    <t>NA</t>
  </si>
  <si>
    <t>298/-988</t>
  </si>
  <si>
    <t>5.8/4.0</t>
  </si>
  <si>
    <t>6.4/4.0</t>
  </si>
  <si>
    <t>436/448</t>
  </si>
  <si>
    <t>950/13</t>
  </si>
  <si>
    <t>2550/25</t>
  </si>
  <si>
    <t>1750/24</t>
  </si>
  <si>
    <t>H2 cylinder at 1850/45psi</t>
  </si>
  <si>
    <t>-15/346</t>
  </si>
  <si>
    <t>850/13</t>
  </si>
  <si>
    <t>2050/14</t>
  </si>
  <si>
    <t>2400/25</t>
  </si>
  <si>
    <t>Changed PSAP filter</t>
  </si>
  <si>
    <t>Offset Zeno Time (if &lt; 5sec, reset)</t>
  </si>
  <si>
    <t>H2 cylinder at 1825/45psi</t>
  </si>
  <si>
    <t>Comments (Climbing, removing instruments, etc)</t>
  </si>
  <si>
    <t>-115/478</t>
  </si>
  <si>
    <t>800/13</t>
  </si>
  <si>
    <t>2025/14</t>
  </si>
  <si>
    <t>2300/25</t>
  </si>
  <si>
    <t>2500/61</t>
  </si>
  <si>
    <t>550/27</t>
  </si>
  <si>
    <t xml:space="preserve">changed N2 tank 1420-1422utc </t>
  </si>
  <si>
    <t>.68_adj.</t>
  </si>
  <si>
    <t>H2 cylinder at 1875/40psi</t>
  </si>
  <si>
    <t>date was off a day.  LR</t>
  </si>
  <si>
    <t>-68/-413</t>
  </si>
  <si>
    <t>750/13</t>
  </si>
  <si>
    <t>2350/60</t>
  </si>
  <si>
    <t>.750 changed</t>
  </si>
  <si>
    <t>H2 cylinder at 1850/40psi</t>
  </si>
  <si>
    <t>92/969</t>
  </si>
  <si>
    <t>1725/24</t>
  </si>
  <si>
    <t>700/13</t>
  </si>
  <si>
    <t>2350/25</t>
  </si>
  <si>
    <t>2200/60</t>
  </si>
  <si>
    <t>changed P5 tank 1550UTC.  LR</t>
  </si>
  <si>
    <t>Changed CLAP filter 1600UTC</t>
  </si>
  <si>
    <t>H2 cylinder at 1825/42psi</t>
  </si>
  <si>
    <t>-131/28</t>
  </si>
  <si>
    <t>6.6/4.0</t>
  </si>
  <si>
    <t>438/447</t>
  </si>
  <si>
    <t>550/13</t>
  </si>
  <si>
    <t>2200/25</t>
  </si>
  <si>
    <t>2000/60</t>
  </si>
  <si>
    <t>H2 cylinder at 1650/50psi</t>
  </si>
  <si>
    <t>Did not travel to TAWO</t>
  </si>
  <si>
    <t>LR climbed tower 1408-1420utc</t>
  </si>
  <si>
    <t>-833/155</t>
  </si>
  <si>
    <t>447/459</t>
  </si>
  <si>
    <t xml:space="preserve">pump left on and calibration not closed out from Monday. Displsy still read Level 2. Cycled power and reset time at 1444. Redid calibration starting at 1145. </t>
  </si>
  <si>
    <t>1650/14</t>
  </si>
  <si>
    <t>1900/26</t>
  </si>
  <si>
    <t>14/572</t>
  </si>
  <si>
    <t>6.7/4.0</t>
  </si>
  <si>
    <t>441/451</t>
  </si>
  <si>
    <t>2100/26</t>
  </si>
  <si>
    <t>1750/60</t>
  </si>
  <si>
    <t>H2 cylinder at 1750/42psi</t>
  </si>
  <si>
    <t>H2 cylinder at 1700/42psi</t>
  </si>
  <si>
    <t>10m windbird stuck at 309° until 1440utc</t>
  </si>
  <si>
    <t>-2068/235</t>
  </si>
  <si>
    <t>443/450</t>
  </si>
  <si>
    <t>1690/24</t>
  </si>
  <si>
    <t>350/13</t>
  </si>
  <si>
    <t>1750/13</t>
  </si>
  <si>
    <t>2050/26</t>
  </si>
  <si>
    <t>1650/61</t>
  </si>
  <si>
    <t>H2 cylinder at 1600/45psi</t>
  </si>
  <si>
    <t>-18/-288</t>
  </si>
  <si>
    <t>438/445</t>
  </si>
  <si>
    <t>1650/24</t>
  </si>
  <si>
    <t>200/14</t>
  </si>
  <si>
    <t>1950/26</t>
  </si>
  <si>
    <t>did not travel to tawo</t>
  </si>
  <si>
    <t>-61/-77</t>
  </si>
  <si>
    <t>433/440</t>
  </si>
  <si>
    <t>1975/26</t>
  </si>
  <si>
    <t>1400/60</t>
  </si>
  <si>
    <t>H2 cylinder at 1590/48psi</t>
  </si>
  <si>
    <t>-98/735</t>
  </si>
  <si>
    <t>434/445</t>
  </si>
  <si>
    <t>could not remove</t>
  </si>
  <si>
    <t>1350/61</t>
  </si>
  <si>
    <t>H2 cylinder at 1600/43psi</t>
  </si>
  <si>
    <t>241/761</t>
  </si>
  <si>
    <t>100/12</t>
  </si>
  <si>
    <t>1550/13</t>
  </si>
  <si>
    <t>2000/26</t>
  </si>
  <si>
    <t>1250/61</t>
  </si>
  <si>
    <t>525/25</t>
  </si>
  <si>
    <t>see note</t>
  </si>
  <si>
    <t>P-O2 flashing between green and red. Values of 9.96-10.06</t>
  </si>
  <si>
    <t>1625/24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</si>
</sst>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"/>
    <numFmt numFmtId="165" formatCode="0000"/>
    <numFmt numFmtId="166" formatCode="0.00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8"/>
      <name val="Calibri"/>
      <family val="2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8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10" fontId="0" fillId="0" borderId="0" xfId="0" applyNumberForma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2" xfId="1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1" applyAlignment="1">
      <alignment horizontal="center"/>
    </xf>
    <xf numFmtId="0" fontId="10" fillId="0" borderId="0" xfId="1" applyAlignment="1"/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9" fillId="0" borderId="2" xfId="1" applyFont="1" applyBorder="1" applyAlignment="1">
      <alignment horizontal="left" vertical="top" wrapText="1"/>
    </xf>
    <xf numFmtId="49" fontId="5" fillId="0" borderId="0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5" fillId="0" borderId="0" xfId="2" applyNumberFormat="1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/>
    <xf numFmtId="1" fontId="0" fillId="0" borderId="0" xfId="0" applyNumberFormat="1"/>
    <xf numFmtId="0" fontId="10" fillId="0" borderId="0" xfId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Fill="1" applyBorder="1" applyAlignment="1">
      <alignment horizontal="left"/>
    </xf>
    <xf numFmtId="166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5" fillId="0" borderId="0" xfId="2" applyNumberFormat="1" applyFont="1" applyBorder="1" applyAlignment="1">
      <alignment horizontal="center" vertical="center" wrapText="1"/>
    </xf>
    <xf numFmtId="167" fontId="7" fillId="0" borderId="0" xfId="0" applyNumberFormat="1" applyFon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428626</xdr:colOff>
      <xdr:row>2</xdr:row>
      <xdr:rowOff>9526</xdr:rowOff>
    </xdr:from>
    <xdr:to>
      <xdr:col>10</xdr:col>
      <xdr:colOff>600076</xdr:colOff>
      <xdr:row>2</xdr:row>
      <xdr:rowOff>180976</xdr:rowOff>
    </xdr:to>
    <xdr:sp macro="" textlink="">
      <xdr:nvSpPr>
        <xdr:cNvPr id="51" name="Smiley Face 50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3</xdr:row>
      <xdr:rowOff>9526</xdr:rowOff>
    </xdr:from>
    <xdr:to>
      <xdr:col>10</xdr:col>
      <xdr:colOff>600076</xdr:colOff>
      <xdr:row>3</xdr:row>
      <xdr:rowOff>180976</xdr:rowOff>
    </xdr:to>
    <xdr:sp macro="" textlink="">
      <xdr:nvSpPr>
        <xdr:cNvPr id="52" name="Smiley Face 51"/>
        <xdr:cNvSpPr/>
      </xdr:nvSpPr>
      <xdr:spPr>
        <a:xfrm>
          <a:off x="249174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</xdr:row>
      <xdr:rowOff>9526</xdr:rowOff>
    </xdr:from>
    <xdr:to>
      <xdr:col>10</xdr:col>
      <xdr:colOff>600076</xdr:colOff>
      <xdr:row>4</xdr:row>
      <xdr:rowOff>180976</xdr:rowOff>
    </xdr:to>
    <xdr:sp macro="" textlink="">
      <xdr:nvSpPr>
        <xdr:cNvPr id="53" name="Smiley Face 52"/>
        <xdr:cNvSpPr/>
      </xdr:nvSpPr>
      <xdr:spPr>
        <a:xfrm>
          <a:off x="249174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5</xdr:row>
      <xdr:rowOff>9526</xdr:rowOff>
    </xdr:from>
    <xdr:to>
      <xdr:col>10</xdr:col>
      <xdr:colOff>600076</xdr:colOff>
      <xdr:row>5</xdr:row>
      <xdr:rowOff>180976</xdr:rowOff>
    </xdr:to>
    <xdr:sp macro="" textlink="">
      <xdr:nvSpPr>
        <xdr:cNvPr id="54" name="Smiley Face 53"/>
        <xdr:cNvSpPr/>
      </xdr:nvSpPr>
      <xdr:spPr>
        <a:xfrm>
          <a:off x="249174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6</xdr:row>
      <xdr:rowOff>9526</xdr:rowOff>
    </xdr:from>
    <xdr:to>
      <xdr:col>10</xdr:col>
      <xdr:colOff>600076</xdr:colOff>
      <xdr:row>6</xdr:row>
      <xdr:rowOff>180976</xdr:rowOff>
    </xdr:to>
    <xdr:sp macro="" textlink="">
      <xdr:nvSpPr>
        <xdr:cNvPr id="55" name="Smiley Face 54"/>
        <xdr:cNvSpPr/>
      </xdr:nvSpPr>
      <xdr:spPr>
        <a:xfrm>
          <a:off x="249174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7</xdr:row>
      <xdr:rowOff>9526</xdr:rowOff>
    </xdr:from>
    <xdr:to>
      <xdr:col>10</xdr:col>
      <xdr:colOff>600076</xdr:colOff>
      <xdr:row>7</xdr:row>
      <xdr:rowOff>180976</xdr:rowOff>
    </xdr:to>
    <xdr:sp macro="" textlink="">
      <xdr:nvSpPr>
        <xdr:cNvPr id="56" name="Smiley Face 55"/>
        <xdr:cNvSpPr/>
      </xdr:nvSpPr>
      <xdr:spPr>
        <a:xfrm>
          <a:off x="249174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8</xdr:row>
      <xdr:rowOff>9526</xdr:rowOff>
    </xdr:from>
    <xdr:to>
      <xdr:col>10</xdr:col>
      <xdr:colOff>600076</xdr:colOff>
      <xdr:row>8</xdr:row>
      <xdr:rowOff>180976</xdr:rowOff>
    </xdr:to>
    <xdr:sp macro="" textlink="">
      <xdr:nvSpPr>
        <xdr:cNvPr id="57" name="Smiley Face 56"/>
        <xdr:cNvSpPr/>
      </xdr:nvSpPr>
      <xdr:spPr>
        <a:xfrm>
          <a:off x="249174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9</xdr:row>
      <xdr:rowOff>9526</xdr:rowOff>
    </xdr:from>
    <xdr:to>
      <xdr:col>10</xdr:col>
      <xdr:colOff>600076</xdr:colOff>
      <xdr:row>9</xdr:row>
      <xdr:rowOff>180976</xdr:rowOff>
    </xdr:to>
    <xdr:sp macro="" textlink="">
      <xdr:nvSpPr>
        <xdr:cNvPr id="58" name="Smiley Face 57"/>
        <xdr:cNvSpPr/>
      </xdr:nvSpPr>
      <xdr:spPr>
        <a:xfrm>
          <a:off x="249174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10</xdr:row>
      <xdr:rowOff>9526</xdr:rowOff>
    </xdr:from>
    <xdr:to>
      <xdr:col>10</xdr:col>
      <xdr:colOff>600076</xdr:colOff>
      <xdr:row>10</xdr:row>
      <xdr:rowOff>180976</xdr:rowOff>
    </xdr:to>
    <xdr:sp macro="" textlink="">
      <xdr:nvSpPr>
        <xdr:cNvPr id="59" name="Smiley Face 58"/>
        <xdr:cNvSpPr/>
      </xdr:nvSpPr>
      <xdr:spPr>
        <a:xfrm>
          <a:off x="249174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3</xdr:row>
      <xdr:rowOff>9526</xdr:rowOff>
    </xdr:from>
    <xdr:to>
      <xdr:col>10</xdr:col>
      <xdr:colOff>600076</xdr:colOff>
      <xdr:row>3</xdr:row>
      <xdr:rowOff>180976</xdr:rowOff>
    </xdr:to>
    <xdr:sp macro="" textlink="">
      <xdr:nvSpPr>
        <xdr:cNvPr id="60" name="Smiley Face 59"/>
        <xdr:cNvSpPr/>
      </xdr:nvSpPr>
      <xdr:spPr>
        <a:xfrm>
          <a:off x="249174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</xdr:row>
      <xdr:rowOff>9526</xdr:rowOff>
    </xdr:from>
    <xdr:to>
      <xdr:col>10</xdr:col>
      <xdr:colOff>600076</xdr:colOff>
      <xdr:row>4</xdr:row>
      <xdr:rowOff>180976</xdr:rowOff>
    </xdr:to>
    <xdr:sp macro="" textlink="">
      <xdr:nvSpPr>
        <xdr:cNvPr id="61" name="Smiley Face 60"/>
        <xdr:cNvSpPr/>
      </xdr:nvSpPr>
      <xdr:spPr>
        <a:xfrm>
          <a:off x="249174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5</xdr:row>
      <xdr:rowOff>9526</xdr:rowOff>
    </xdr:from>
    <xdr:to>
      <xdr:col>10</xdr:col>
      <xdr:colOff>600076</xdr:colOff>
      <xdr:row>5</xdr:row>
      <xdr:rowOff>180976</xdr:rowOff>
    </xdr:to>
    <xdr:sp macro="" textlink="">
      <xdr:nvSpPr>
        <xdr:cNvPr id="62" name="Smiley Face 61"/>
        <xdr:cNvSpPr/>
      </xdr:nvSpPr>
      <xdr:spPr>
        <a:xfrm>
          <a:off x="249174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6</xdr:row>
      <xdr:rowOff>9526</xdr:rowOff>
    </xdr:from>
    <xdr:to>
      <xdr:col>10</xdr:col>
      <xdr:colOff>600076</xdr:colOff>
      <xdr:row>6</xdr:row>
      <xdr:rowOff>180976</xdr:rowOff>
    </xdr:to>
    <xdr:sp macro="" textlink="">
      <xdr:nvSpPr>
        <xdr:cNvPr id="63" name="Smiley Face 62"/>
        <xdr:cNvSpPr/>
      </xdr:nvSpPr>
      <xdr:spPr>
        <a:xfrm>
          <a:off x="249174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7</xdr:row>
      <xdr:rowOff>9526</xdr:rowOff>
    </xdr:from>
    <xdr:to>
      <xdr:col>10</xdr:col>
      <xdr:colOff>600076</xdr:colOff>
      <xdr:row>7</xdr:row>
      <xdr:rowOff>180976</xdr:rowOff>
    </xdr:to>
    <xdr:sp macro="" textlink="">
      <xdr:nvSpPr>
        <xdr:cNvPr id="64" name="Smiley Face 63"/>
        <xdr:cNvSpPr/>
      </xdr:nvSpPr>
      <xdr:spPr>
        <a:xfrm>
          <a:off x="249174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8</xdr:row>
      <xdr:rowOff>9526</xdr:rowOff>
    </xdr:from>
    <xdr:to>
      <xdr:col>10</xdr:col>
      <xdr:colOff>600076</xdr:colOff>
      <xdr:row>8</xdr:row>
      <xdr:rowOff>180976</xdr:rowOff>
    </xdr:to>
    <xdr:sp macro="" textlink="">
      <xdr:nvSpPr>
        <xdr:cNvPr id="65" name="Smiley Face 64"/>
        <xdr:cNvSpPr/>
      </xdr:nvSpPr>
      <xdr:spPr>
        <a:xfrm>
          <a:off x="249174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9</xdr:row>
      <xdr:rowOff>9526</xdr:rowOff>
    </xdr:from>
    <xdr:to>
      <xdr:col>10</xdr:col>
      <xdr:colOff>600076</xdr:colOff>
      <xdr:row>9</xdr:row>
      <xdr:rowOff>180976</xdr:rowOff>
    </xdr:to>
    <xdr:sp macro="" textlink="">
      <xdr:nvSpPr>
        <xdr:cNvPr id="66" name="Smiley Face 65"/>
        <xdr:cNvSpPr/>
      </xdr:nvSpPr>
      <xdr:spPr>
        <a:xfrm>
          <a:off x="249174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10</xdr:row>
      <xdr:rowOff>9526</xdr:rowOff>
    </xdr:from>
    <xdr:to>
      <xdr:col>10</xdr:col>
      <xdr:colOff>600076</xdr:colOff>
      <xdr:row>10</xdr:row>
      <xdr:rowOff>180976</xdr:rowOff>
    </xdr:to>
    <xdr:sp macro="" textlink="">
      <xdr:nvSpPr>
        <xdr:cNvPr id="67" name="Smiley Face 66"/>
        <xdr:cNvSpPr/>
      </xdr:nvSpPr>
      <xdr:spPr>
        <a:xfrm>
          <a:off x="249174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2</xdr:row>
      <xdr:rowOff>9526</xdr:rowOff>
    </xdr:from>
    <xdr:to>
      <xdr:col>11</xdr:col>
      <xdr:colOff>600076</xdr:colOff>
      <xdr:row>2</xdr:row>
      <xdr:rowOff>180976</xdr:rowOff>
    </xdr:to>
    <xdr:sp macro="" textlink="">
      <xdr:nvSpPr>
        <xdr:cNvPr id="68" name="Smiley Face 67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3</xdr:row>
      <xdr:rowOff>9526</xdr:rowOff>
    </xdr:from>
    <xdr:to>
      <xdr:col>11</xdr:col>
      <xdr:colOff>600076</xdr:colOff>
      <xdr:row>3</xdr:row>
      <xdr:rowOff>180976</xdr:rowOff>
    </xdr:to>
    <xdr:sp macro="" textlink="">
      <xdr:nvSpPr>
        <xdr:cNvPr id="69" name="Smiley Face 68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</xdr:row>
      <xdr:rowOff>9526</xdr:rowOff>
    </xdr:from>
    <xdr:to>
      <xdr:col>11</xdr:col>
      <xdr:colOff>600076</xdr:colOff>
      <xdr:row>4</xdr:row>
      <xdr:rowOff>180976</xdr:rowOff>
    </xdr:to>
    <xdr:sp macro="" textlink="">
      <xdr:nvSpPr>
        <xdr:cNvPr id="70" name="Smiley Face 69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5</xdr:row>
      <xdr:rowOff>9526</xdr:rowOff>
    </xdr:from>
    <xdr:to>
      <xdr:col>11</xdr:col>
      <xdr:colOff>600076</xdr:colOff>
      <xdr:row>5</xdr:row>
      <xdr:rowOff>180976</xdr:rowOff>
    </xdr:to>
    <xdr:sp macro="" textlink="">
      <xdr:nvSpPr>
        <xdr:cNvPr id="71" name="Smiley Face 70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6</xdr:row>
      <xdr:rowOff>9526</xdr:rowOff>
    </xdr:from>
    <xdr:to>
      <xdr:col>11</xdr:col>
      <xdr:colOff>600076</xdr:colOff>
      <xdr:row>6</xdr:row>
      <xdr:rowOff>180976</xdr:rowOff>
    </xdr:to>
    <xdr:sp macro="" textlink="">
      <xdr:nvSpPr>
        <xdr:cNvPr id="72" name="Smiley Face 71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7</xdr:row>
      <xdr:rowOff>9526</xdr:rowOff>
    </xdr:from>
    <xdr:to>
      <xdr:col>11</xdr:col>
      <xdr:colOff>600076</xdr:colOff>
      <xdr:row>7</xdr:row>
      <xdr:rowOff>180976</xdr:rowOff>
    </xdr:to>
    <xdr:sp macro="" textlink="">
      <xdr:nvSpPr>
        <xdr:cNvPr id="73" name="Smiley Face 72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8</xdr:row>
      <xdr:rowOff>9526</xdr:rowOff>
    </xdr:from>
    <xdr:to>
      <xdr:col>11</xdr:col>
      <xdr:colOff>600076</xdr:colOff>
      <xdr:row>8</xdr:row>
      <xdr:rowOff>180976</xdr:rowOff>
    </xdr:to>
    <xdr:sp macro="" textlink="">
      <xdr:nvSpPr>
        <xdr:cNvPr id="74" name="Smiley Face 73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9</xdr:row>
      <xdr:rowOff>9526</xdr:rowOff>
    </xdr:from>
    <xdr:to>
      <xdr:col>11</xdr:col>
      <xdr:colOff>600076</xdr:colOff>
      <xdr:row>9</xdr:row>
      <xdr:rowOff>180976</xdr:rowOff>
    </xdr:to>
    <xdr:sp macro="" textlink="">
      <xdr:nvSpPr>
        <xdr:cNvPr id="75" name="Smiley Face 74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10</xdr:row>
      <xdr:rowOff>9526</xdr:rowOff>
    </xdr:from>
    <xdr:to>
      <xdr:col>11</xdr:col>
      <xdr:colOff>600076</xdr:colOff>
      <xdr:row>10</xdr:row>
      <xdr:rowOff>180976</xdr:rowOff>
    </xdr:to>
    <xdr:sp macro="" textlink="">
      <xdr:nvSpPr>
        <xdr:cNvPr id="76" name="Smiley Face 75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3</xdr:row>
      <xdr:rowOff>9526</xdr:rowOff>
    </xdr:from>
    <xdr:to>
      <xdr:col>11</xdr:col>
      <xdr:colOff>600076</xdr:colOff>
      <xdr:row>3</xdr:row>
      <xdr:rowOff>180976</xdr:rowOff>
    </xdr:to>
    <xdr:sp macro="" textlink="">
      <xdr:nvSpPr>
        <xdr:cNvPr id="77" name="Smiley Face 76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</xdr:row>
      <xdr:rowOff>9526</xdr:rowOff>
    </xdr:from>
    <xdr:to>
      <xdr:col>11</xdr:col>
      <xdr:colOff>600076</xdr:colOff>
      <xdr:row>4</xdr:row>
      <xdr:rowOff>180976</xdr:rowOff>
    </xdr:to>
    <xdr:sp macro="" textlink="">
      <xdr:nvSpPr>
        <xdr:cNvPr id="78" name="Smiley Face 77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5</xdr:row>
      <xdr:rowOff>9526</xdr:rowOff>
    </xdr:from>
    <xdr:to>
      <xdr:col>11</xdr:col>
      <xdr:colOff>600076</xdr:colOff>
      <xdr:row>5</xdr:row>
      <xdr:rowOff>180976</xdr:rowOff>
    </xdr:to>
    <xdr:sp macro="" textlink="">
      <xdr:nvSpPr>
        <xdr:cNvPr id="79" name="Smiley Face 78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6</xdr:row>
      <xdr:rowOff>9526</xdr:rowOff>
    </xdr:from>
    <xdr:to>
      <xdr:col>11</xdr:col>
      <xdr:colOff>600076</xdr:colOff>
      <xdr:row>6</xdr:row>
      <xdr:rowOff>180976</xdr:rowOff>
    </xdr:to>
    <xdr:sp macro="" textlink="">
      <xdr:nvSpPr>
        <xdr:cNvPr id="80" name="Smiley Face 79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7</xdr:row>
      <xdr:rowOff>9526</xdr:rowOff>
    </xdr:from>
    <xdr:to>
      <xdr:col>11</xdr:col>
      <xdr:colOff>600076</xdr:colOff>
      <xdr:row>7</xdr:row>
      <xdr:rowOff>180976</xdr:rowOff>
    </xdr:to>
    <xdr:sp macro="" textlink="">
      <xdr:nvSpPr>
        <xdr:cNvPr id="81" name="Smiley Face 80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8</xdr:row>
      <xdr:rowOff>9526</xdr:rowOff>
    </xdr:from>
    <xdr:to>
      <xdr:col>11</xdr:col>
      <xdr:colOff>600076</xdr:colOff>
      <xdr:row>8</xdr:row>
      <xdr:rowOff>180976</xdr:rowOff>
    </xdr:to>
    <xdr:sp macro="" textlink="">
      <xdr:nvSpPr>
        <xdr:cNvPr id="82" name="Smiley Face 81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9</xdr:row>
      <xdr:rowOff>9526</xdr:rowOff>
    </xdr:from>
    <xdr:to>
      <xdr:col>11</xdr:col>
      <xdr:colOff>600076</xdr:colOff>
      <xdr:row>9</xdr:row>
      <xdr:rowOff>180976</xdr:rowOff>
    </xdr:to>
    <xdr:sp macro="" textlink="">
      <xdr:nvSpPr>
        <xdr:cNvPr id="83" name="Smiley Face 82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10</xdr:row>
      <xdr:rowOff>9526</xdr:rowOff>
    </xdr:from>
    <xdr:to>
      <xdr:col>11</xdr:col>
      <xdr:colOff>600076</xdr:colOff>
      <xdr:row>10</xdr:row>
      <xdr:rowOff>180976</xdr:rowOff>
    </xdr:to>
    <xdr:sp macro="" textlink="">
      <xdr:nvSpPr>
        <xdr:cNvPr id="84" name="Smiley Face 83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2</xdr:row>
      <xdr:rowOff>9526</xdr:rowOff>
    </xdr:from>
    <xdr:to>
      <xdr:col>12</xdr:col>
      <xdr:colOff>600076</xdr:colOff>
      <xdr:row>2</xdr:row>
      <xdr:rowOff>180976</xdr:rowOff>
    </xdr:to>
    <xdr:sp macro="" textlink="">
      <xdr:nvSpPr>
        <xdr:cNvPr id="85" name="Smiley Face 84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3</xdr:row>
      <xdr:rowOff>9526</xdr:rowOff>
    </xdr:from>
    <xdr:to>
      <xdr:col>12</xdr:col>
      <xdr:colOff>600076</xdr:colOff>
      <xdr:row>3</xdr:row>
      <xdr:rowOff>180976</xdr:rowOff>
    </xdr:to>
    <xdr:sp macro="" textlink="">
      <xdr:nvSpPr>
        <xdr:cNvPr id="86" name="Smiley Face 85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</xdr:row>
      <xdr:rowOff>9526</xdr:rowOff>
    </xdr:from>
    <xdr:to>
      <xdr:col>12</xdr:col>
      <xdr:colOff>600076</xdr:colOff>
      <xdr:row>4</xdr:row>
      <xdr:rowOff>180976</xdr:rowOff>
    </xdr:to>
    <xdr:sp macro="" textlink="">
      <xdr:nvSpPr>
        <xdr:cNvPr id="87" name="Smiley Face 86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5</xdr:row>
      <xdr:rowOff>9526</xdr:rowOff>
    </xdr:from>
    <xdr:to>
      <xdr:col>12</xdr:col>
      <xdr:colOff>600076</xdr:colOff>
      <xdr:row>5</xdr:row>
      <xdr:rowOff>180976</xdr:rowOff>
    </xdr:to>
    <xdr:sp macro="" textlink="">
      <xdr:nvSpPr>
        <xdr:cNvPr id="88" name="Smiley Face 87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6</xdr:row>
      <xdr:rowOff>9526</xdr:rowOff>
    </xdr:from>
    <xdr:to>
      <xdr:col>12</xdr:col>
      <xdr:colOff>600076</xdr:colOff>
      <xdr:row>6</xdr:row>
      <xdr:rowOff>180976</xdr:rowOff>
    </xdr:to>
    <xdr:sp macro="" textlink="">
      <xdr:nvSpPr>
        <xdr:cNvPr id="89" name="Smiley Face 88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7</xdr:row>
      <xdr:rowOff>9526</xdr:rowOff>
    </xdr:from>
    <xdr:to>
      <xdr:col>12</xdr:col>
      <xdr:colOff>600076</xdr:colOff>
      <xdr:row>7</xdr:row>
      <xdr:rowOff>180976</xdr:rowOff>
    </xdr:to>
    <xdr:sp macro="" textlink="">
      <xdr:nvSpPr>
        <xdr:cNvPr id="90" name="Smiley Face 89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8</xdr:row>
      <xdr:rowOff>9526</xdr:rowOff>
    </xdr:from>
    <xdr:to>
      <xdr:col>12</xdr:col>
      <xdr:colOff>600076</xdr:colOff>
      <xdr:row>8</xdr:row>
      <xdr:rowOff>180976</xdr:rowOff>
    </xdr:to>
    <xdr:sp macro="" textlink="">
      <xdr:nvSpPr>
        <xdr:cNvPr id="91" name="Smiley Face 90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9</xdr:row>
      <xdr:rowOff>9526</xdr:rowOff>
    </xdr:from>
    <xdr:to>
      <xdr:col>12</xdr:col>
      <xdr:colOff>600076</xdr:colOff>
      <xdr:row>9</xdr:row>
      <xdr:rowOff>180976</xdr:rowOff>
    </xdr:to>
    <xdr:sp macro="" textlink="">
      <xdr:nvSpPr>
        <xdr:cNvPr id="92" name="Smiley Face 91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10</xdr:row>
      <xdr:rowOff>9526</xdr:rowOff>
    </xdr:from>
    <xdr:to>
      <xdr:col>12</xdr:col>
      <xdr:colOff>600076</xdr:colOff>
      <xdr:row>10</xdr:row>
      <xdr:rowOff>180976</xdr:rowOff>
    </xdr:to>
    <xdr:sp macro="" textlink="">
      <xdr:nvSpPr>
        <xdr:cNvPr id="93" name="Smiley Face 92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3</xdr:row>
      <xdr:rowOff>9526</xdr:rowOff>
    </xdr:from>
    <xdr:to>
      <xdr:col>12</xdr:col>
      <xdr:colOff>600076</xdr:colOff>
      <xdr:row>3</xdr:row>
      <xdr:rowOff>180976</xdr:rowOff>
    </xdr:to>
    <xdr:sp macro="" textlink="">
      <xdr:nvSpPr>
        <xdr:cNvPr id="94" name="Smiley Face 93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</xdr:row>
      <xdr:rowOff>9526</xdr:rowOff>
    </xdr:from>
    <xdr:to>
      <xdr:col>12</xdr:col>
      <xdr:colOff>600076</xdr:colOff>
      <xdr:row>4</xdr:row>
      <xdr:rowOff>180976</xdr:rowOff>
    </xdr:to>
    <xdr:sp macro="" textlink="">
      <xdr:nvSpPr>
        <xdr:cNvPr id="95" name="Smiley Face 94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5</xdr:row>
      <xdr:rowOff>9526</xdr:rowOff>
    </xdr:from>
    <xdr:to>
      <xdr:col>12</xdr:col>
      <xdr:colOff>600076</xdr:colOff>
      <xdr:row>5</xdr:row>
      <xdr:rowOff>180976</xdr:rowOff>
    </xdr:to>
    <xdr:sp macro="" textlink="">
      <xdr:nvSpPr>
        <xdr:cNvPr id="96" name="Smiley Face 95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6</xdr:row>
      <xdr:rowOff>9526</xdr:rowOff>
    </xdr:from>
    <xdr:to>
      <xdr:col>12</xdr:col>
      <xdr:colOff>600076</xdr:colOff>
      <xdr:row>6</xdr:row>
      <xdr:rowOff>180976</xdr:rowOff>
    </xdr:to>
    <xdr:sp macro="" textlink="">
      <xdr:nvSpPr>
        <xdr:cNvPr id="97" name="Smiley Face 96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7</xdr:row>
      <xdr:rowOff>9526</xdr:rowOff>
    </xdr:from>
    <xdr:to>
      <xdr:col>12</xdr:col>
      <xdr:colOff>600076</xdr:colOff>
      <xdr:row>7</xdr:row>
      <xdr:rowOff>180976</xdr:rowOff>
    </xdr:to>
    <xdr:sp macro="" textlink="">
      <xdr:nvSpPr>
        <xdr:cNvPr id="98" name="Smiley Face 97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8</xdr:row>
      <xdr:rowOff>9526</xdr:rowOff>
    </xdr:from>
    <xdr:to>
      <xdr:col>12</xdr:col>
      <xdr:colOff>600076</xdr:colOff>
      <xdr:row>8</xdr:row>
      <xdr:rowOff>180976</xdr:rowOff>
    </xdr:to>
    <xdr:sp macro="" textlink="">
      <xdr:nvSpPr>
        <xdr:cNvPr id="99" name="Smiley Face 98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9</xdr:row>
      <xdr:rowOff>9526</xdr:rowOff>
    </xdr:from>
    <xdr:to>
      <xdr:col>12</xdr:col>
      <xdr:colOff>600076</xdr:colOff>
      <xdr:row>9</xdr:row>
      <xdr:rowOff>180976</xdr:rowOff>
    </xdr:to>
    <xdr:sp macro="" textlink="">
      <xdr:nvSpPr>
        <xdr:cNvPr id="100" name="Smiley Face 99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10</xdr:row>
      <xdr:rowOff>9526</xdr:rowOff>
    </xdr:from>
    <xdr:to>
      <xdr:col>12</xdr:col>
      <xdr:colOff>600076</xdr:colOff>
      <xdr:row>10</xdr:row>
      <xdr:rowOff>180976</xdr:rowOff>
    </xdr:to>
    <xdr:sp macro="" textlink="">
      <xdr:nvSpPr>
        <xdr:cNvPr id="101" name="Smiley Face 100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2</xdr:row>
      <xdr:rowOff>9526</xdr:rowOff>
    </xdr:from>
    <xdr:to>
      <xdr:col>13</xdr:col>
      <xdr:colOff>600076</xdr:colOff>
      <xdr:row>2</xdr:row>
      <xdr:rowOff>180976</xdr:rowOff>
    </xdr:to>
    <xdr:sp macro="" textlink="">
      <xdr:nvSpPr>
        <xdr:cNvPr id="102" name="Smiley Face 101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3</xdr:row>
      <xdr:rowOff>9526</xdr:rowOff>
    </xdr:from>
    <xdr:to>
      <xdr:col>13</xdr:col>
      <xdr:colOff>600076</xdr:colOff>
      <xdr:row>3</xdr:row>
      <xdr:rowOff>180976</xdr:rowOff>
    </xdr:to>
    <xdr:sp macro="" textlink="">
      <xdr:nvSpPr>
        <xdr:cNvPr id="103" name="Smiley Face 102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</xdr:row>
      <xdr:rowOff>9526</xdr:rowOff>
    </xdr:from>
    <xdr:to>
      <xdr:col>13</xdr:col>
      <xdr:colOff>600076</xdr:colOff>
      <xdr:row>4</xdr:row>
      <xdr:rowOff>180976</xdr:rowOff>
    </xdr:to>
    <xdr:sp macro="" textlink="">
      <xdr:nvSpPr>
        <xdr:cNvPr id="104" name="Smiley Face 103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5</xdr:row>
      <xdr:rowOff>9526</xdr:rowOff>
    </xdr:from>
    <xdr:to>
      <xdr:col>13</xdr:col>
      <xdr:colOff>600076</xdr:colOff>
      <xdr:row>5</xdr:row>
      <xdr:rowOff>180976</xdr:rowOff>
    </xdr:to>
    <xdr:sp macro="" textlink="">
      <xdr:nvSpPr>
        <xdr:cNvPr id="105" name="Smiley Face 104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6</xdr:row>
      <xdr:rowOff>9526</xdr:rowOff>
    </xdr:from>
    <xdr:to>
      <xdr:col>13</xdr:col>
      <xdr:colOff>600076</xdr:colOff>
      <xdr:row>6</xdr:row>
      <xdr:rowOff>180976</xdr:rowOff>
    </xdr:to>
    <xdr:sp macro="" textlink="">
      <xdr:nvSpPr>
        <xdr:cNvPr id="106" name="Smiley Face 105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7</xdr:row>
      <xdr:rowOff>9526</xdr:rowOff>
    </xdr:from>
    <xdr:to>
      <xdr:col>13</xdr:col>
      <xdr:colOff>600076</xdr:colOff>
      <xdr:row>7</xdr:row>
      <xdr:rowOff>180976</xdr:rowOff>
    </xdr:to>
    <xdr:sp macro="" textlink="">
      <xdr:nvSpPr>
        <xdr:cNvPr id="107" name="Smiley Face 106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8</xdr:row>
      <xdr:rowOff>9526</xdr:rowOff>
    </xdr:from>
    <xdr:to>
      <xdr:col>13</xdr:col>
      <xdr:colOff>600076</xdr:colOff>
      <xdr:row>8</xdr:row>
      <xdr:rowOff>180976</xdr:rowOff>
    </xdr:to>
    <xdr:sp macro="" textlink="">
      <xdr:nvSpPr>
        <xdr:cNvPr id="108" name="Smiley Face 107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9</xdr:row>
      <xdr:rowOff>9526</xdr:rowOff>
    </xdr:from>
    <xdr:to>
      <xdr:col>13</xdr:col>
      <xdr:colOff>600076</xdr:colOff>
      <xdr:row>9</xdr:row>
      <xdr:rowOff>180976</xdr:rowOff>
    </xdr:to>
    <xdr:sp macro="" textlink="">
      <xdr:nvSpPr>
        <xdr:cNvPr id="109" name="Smiley Face 108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10</xdr:row>
      <xdr:rowOff>9526</xdr:rowOff>
    </xdr:from>
    <xdr:to>
      <xdr:col>13</xdr:col>
      <xdr:colOff>600076</xdr:colOff>
      <xdr:row>10</xdr:row>
      <xdr:rowOff>180976</xdr:rowOff>
    </xdr:to>
    <xdr:sp macro="" textlink="">
      <xdr:nvSpPr>
        <xdr:cNvPr id="110" name="Smiley Face 109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3</xdr:row>
      <xdr:rowOff>9526</xdr:rowOff>
    </xdr:from>
    <xdr:to>
      <xdr:col>13</xdr:col>
      <xdr:colOff>600076</xdr:colOff>
      <xdr:row>3</xdr:row>
      <xdr:rowOff>180976</xdr:rowOff>
    </xdr:to>
    <xdr:sp macro="" textlink="">
      <xdr:nvSpPr>
        <xdr:cNvPr id="111" name="Smiley Face 110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</xdr:row>
      <xdr:rowOff>9526</xdr:rowOff>
    </xdr:from>
    <xdr:to>
      <xdr:col>13</xdr:col>
      <xdr:colOff>600076</xdr:colOff>
      <xdr:row>4</xdr:row>
      <xdr:rowOff>180976</xdr:rowOff>
    </xdr:to>
    <xdr:sp macro="" textlink="">
      <xdr:nvSpPr>
        <xdr:cNvPr id="112" name="Smiley Face 111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5</xdr:row>
      <xdr:rowOff>9526</xdr:rowOff>
    </xdr:from>
    <xdr:to>
      <xdr:col>13</xdr:col>
      <xdr:colOff>600076</xdr:colOff>
      <xdr:row>5</xdr:row>
      <xdr:rowOff>180976</xdr:rowOff>
    </xdr:to>
    <xdr:sp macro="" textlink="">
      <xdr:nvSpPr>
        <xdr:cNvPr id="113" name="Smiley Face 112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6</xdr:row>
      <xdr:rowOff>9526</xdr:rowOff>
    </xdr:from>
    <xdr:to>
      <xdr:col>13</xdr:col>
      <xdr:colOff>600076</xdr:colOff>
      <xdr:row>6</xdr:row>
      <xdr:rowOff>180976</xdr:rowOff>
    </xdr:to>
    <xdr:sp macro="" textlink="">
      <xdr:nvSpPr>
        <xdr:cNvPr id="114" name="Smiley Face 113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7</xdr:row>
      <xdr:rowOff>9526</xdr:rowOff>
    </xdr:from>
    <xdr:to>
      <xdr:col>13</xdr:col>
      <xdr:colOff>600076</xdr:colOff>
      <xdr:row>7</xdr:row>
      <xdr:rowOff>180976</xdr:rowOff>
    </xdr:to>
    <xdr:sp macro="" textlink="">
      <xdr:nvSpPr>
        <xdr:cNvPr id="115" name="Smiley Face 114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8</xdr:row>
      <xdr:rowOff>9526</xdr:rowOff>
    </xdr:from>
    <xdr:to>
      <xdr:col>13</xdr:col>
      <xdr:colOff>600076</xdr:colOff>
      <xdr:row>8</xdr:row>
      <xdr:rowOff>180976</xdr:rowOff>
    </xdr:to>
    <xdr:sp macro="" textlink="">
      <xdr:nvSpPr>
        <xdr:cNvPr id="116" name="Smiley Face 115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9</xdr:row>
      <xdr:rowOff>9526</xdr:rowOff>
    </xdr:from>
    <xdr:to>
      <xdr:col>13</xdr:col>
      <xdr:colOff>600076</xdr:colOff>
      <xdr:row>9</xdr:row>
      <xdr:rowOff>180976</xdr:rowOff>
    </xdr:to>
    <xdr:sp macro="" textlink="">
      <xdr:nvSpPr>
        <xdr:cNvPr id="117" name="Smiley Face 116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10</xdr:row>
      <xdr:rowOff>9526</xdr:rowOff>
    </xdr:from>
    <xdr:to>
      <xdr:col>13</xdr:col>
      <xdr:colOff>600076</xdr:colOff>
      <xdr:row>10</xdr:row>
      <xdr:rowOff>180976</xdr:rowOff>
    </xdr:to>
    <xdr:sp macro="" textlink="">
      <xdr:nvSpPr>
        <xdr:cNvPr id="118" name="Smiley Face 117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2</xdr:row>
      <xdr:rowOff>9526</xdr:rowOff>
    </xdr:from>
    <xdr:to>
      <xdr:col>14</xdr:col>
      <xdr:colOff>600076</xdr:colOff>
      <xdr:row>2</xdr:row>
      <xdr:rowOff>180976</xdr:rowOff>
    </xdr:to>
    <xdr:sp macro="" textlink="">
      <xdr:nvSpPr>
        <xdr:cNvPr id="119" name="Smiley Face 118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3</xdr:row>
      <xdr:rowOff>9526</xdr:rowOff>
    </xdr:from>
    <xdr:to>
      <xdr:col>14</xdr:col>
      <xdr:colOff>600076</xdr:colOff>
      <xdr:row>3</xdr:row>
      <xdr:rowOff>180976</xdr:rowOff>
    </xdr:to>
    <xdr:sp macro="" textlink="">
      <xdr:nvSpPr>
        <xdr:cNvPr id="120" name="Smiley Face 119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</xdr:row>
      <xdr:rowOff>9526</xdr:rowOff>
    </xdr:from>
    <xdr:to>
      <xdr:col>14</xdr:col>
      <xdr:colOff>600076</xdr:colOff>
      <xdr:row>4</xdr:row>
      <xdr:rowOff>180976</xdr:rowOff>
    </xdr:to>
    <xdr:sp macro="" textlink="">
      <xdr:nvSpPr>
        <xdr:cNvPr id="121" name="Smiley Face 120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5</xdr:row>
      <xdr:rowOff>9526</xdr:rowOff>
    </xdr:from>
    <xdr:to>
      <xdr:col>14</xdr:col>
      <xdr:colOff>600076</xdr:colOff>
      <xdr:row>5</xdr:row>
      <xdr:rowOff>180976</xdr:rowOff>
    </xdr:to>
    <xdr:sp macro="" textlink="">
      <xdr:nvSpPr>
        <xdr:cNvPr id="122" name="Smiley Face 121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6</xdr:row>
      <xdr:rowOff>9526</xdr:rowOff>
    </xdr:from>
    <xdr:to>
      <xdr:col>14</xdr:col>
      <xdr:colOff>600076</xdr:colOff>
      <xdr:row>6</xdr:row>
      <xdr:rowOff>180976</xdr:rowOff>
    </xdr:to>
    <xdr:sp macro="" textlink="">
      <xdr:nvSpPr>
        <xdr:cNvPr id="123" name="Smiley Face 122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7</xdr:row>
      <xdr:rowOff>9526</xdr:rowOff>
    </xdr:from>
    <xdr:to>
      <xdr:col>14</xdr:col>
      <xdr:colOff>600076</xdr:colOff>
      <xdr:row>7</xdr:row>
      <xdr:rowOff>180976</xdr:rowOff>
    </xdr:to>
    <xdr:sp macro="" textlink="">
      <xdr:nvSpPr>
        <xdr:cNvPr id="124" name="Smiley Face 123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8</xdr:row>
      <xdr:rowOff>9526</xdr:rowOff>
    </xdr:from>
    <xdr:to>
      <xdr:col>14</xdr:col>
      <xdr:colOff>600076</xdr:colOff>
      <xdr:row>8</xdr:row>
      <xdr:rowOff>180976</xdr:rowOff>
    </xdr:to>
    <xdr:sp macro="" textlink="">
      <xdr:nvSpPr>
        <xdr:cNvPr id="125" name="Smiley Face 124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9</xdr:row>
      <xdr:rowOff>9526</xdr:rowOff>
    </xdr:from>
    <xdr:to>
      <xdr:col>14</xdr:col>
      <xdr:colOff>600076</xdr:colOff>
      <xdr:row>9</xdr:row>
      <xdr:rowOff>180976</xdr:rowOff>
    </xdr:to>
    <xdr:sp macro="" textlink="">
      <xdr:nvSpPr>
        <xdr:cNvPr id="126" name="Smiley Face 125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10</xdr:row>
      <xdr:rowOff>9526</xdr:rowOff>
    </xdr:from>
    <xdr:to>
      <xdr:col>14</xdr:col>
      <xdr:colOff>600076</xdr:colOff>
      <xdr:row>10</xdr:row>
      <xdr:rowOff>180976</xdr:rowOff>
    </xdr:to>
    <xdr:sp macro="" textlink="">
      <xdr:nvSpPr>
        <xdr:cNvPr id="127" name="Smiley Face 126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3</xdr:row>
      <xdr:rowOff>9526</xdr:rowOff>
    </xdr:from>
    <xdr:to>
      <xdr:col>14</xdr:col>
      <xdr:colOff>600076</xdr:colOff>
      <xdr:row>3</xdr:row>
      <xdr:rowOff>180976</xdr:rowOff>
    </xdr:to>
    <xdr:sp macro="" textlink="">
      <xdr:nvSpPr>
        <xdr:cNvPr id="128" name="Smiley Face 127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</xdr:row>
      <xdr:rowOff>9526</xdr:rowOff>
    </xdr:from>
    <xdr:to>
      <xdr:col>14</xdr:col>
      <xdr:colOff>600076</xdr:colOff>
      <xdr:row>4</xdr:row>
      <xdr:rowOff>180976</xdr:rowOff>
    </xdr:to>
    <xdr:sp macro="" textlink="">
      <xdr:nvSpPr>
        <xdr:cNvPr id="129" name="Smiley Face 128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5</xdr:row>
      <xdr:rowOff>9526</xdr:rowOff>
    </xdr:from>
    <xdr:to>
      <xdr:col>14</xdr:col>
      <xdr:colOff>600076</xdr:colOff>
      <xdr:row>5</xdr:row>
      <xdr:rowOff>180976</xdr:rowOff>
    </xdr:to>
    <xdr:sp macro="" textlink="">
      <xdr:nvSpPr>
        <xdr:cNvPr id="130" name="Smiley Face 129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6</xdr:row>
      <xdr:rowOff>9526</xdr:rowOff>
    </xdr:from>
    <xdr:to>
      <xdr:col>14</xdr:col>
      <xdr:colOff>600076</xdr:colOff>
      <xdr:row>6</xdr:row>
      <xdr:rowOff>180976</xdr:rowOff>
    </xdr:to>
    <xdr:sp macro="" textlink="">
      <xdr:nvSpPr>
        <xdr:cNvPr id="131" name="Smiley Face 130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7</xdr:row>
      <xdr:rowOff>9526</xdr:rowOff>
    </xdr:from>
    <xdr:to>
      <xdr:col>14</xdr:col>
      <xdr:colOff>600076</xdr:colOff>
      <xdr:row>7</xdr:row>
      <xdr:rowOff>180976</xdr:rowOff>
    </xdr:to>
    <xdr:sp macro="" textlink="">
      <xdr:nvSpPr>
        <xdr:cNvPr id="132" name="Smiley Face 131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8</xdr:row>
      <xdr:rowOff>9526</xdr:rowOff>
    </xdr:from>
    <xdr:to>
      <xdr:col>14</xdr:col>
      <xdr:colOff>600076</xdr:colOff>
      <xdr:row>8</xdr:row>
      <xdr:rowOff>180976</xdr:rowOff>
    </xdr:to>
    <xdr:sp macro="" textlink="">
      <xdr:nvSpPr>
        <xdr:cNvPr id="133" name="Smiley Face 132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9</xdr:row>
      <xdr:rowOff>9526</xdr:rowOff>
    </xdr:from>
    <xdr:to>
      <xdr:col>14</xdr:col>
      <xdr:colOff>600076</xdr:colOff>
      <xdr:row>9</xdr:row>
      <xdr:rowOff>180976</xdr:rowOff>
    </xdr:to>
    <xdr:sp macro="" textlink="">
      <xdr:nvSpPr>
        <xdr:cNvPr id="134" name="Smiley Face 133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10</xdr:row>
      <xdr:rowOff>9526</xdr:rowOff>
    </xdr:from>
    <xdr:to>
      <xdr:col>14</xdr:col>
      <xdr:colOff>600076</xdr:colOff>
      <xdr:row>10</xdr:row>
      <xdr:rowOff>180976</xdr:rowOff>
    </xdr:to>
    <xdr:sp macro="" textlink="">
      <xdr:nvSpPr>
        <xdr:cNvPr id="135" name="Smiley Face 134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2</xdr:row>
      <xdr:rowOff>9526</xdr:rowOff>
    </xdr:from>
    <xdr:to>
      <xdr:col>15</xdr:col>
      <xdr:colOff>600076</xdr:colOff>
      <xdr:row>2</xdr:row>
      <xdr:rowOff>180976</xdr:rowOff>
    </xdr:to>
    <xdr:sp macro="" textlink="">
      <xdr:nvSpPr>
        <xdr:cNvPr id="136" name="Smiley Face 135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3</xdr:row>
      <xdr:rowOff>9526</xdr:rowOff>
    </xdr:from>
    <xdr:to>
      <xdr:col>15</xdr:col>
      <xdr:colOff>600076</xdr:colOff>
      <xdr:row>3</xdr:row>
      <xdr:rowOff>180976</xdr:rowOff>
    </xdr:to>
    <xdr:sp macro="" textlink="">
      <xdr:nvSpPr>
        <xdr:cNvPr id="137" name="Smiley Face 136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</xdr:row>
      <xdr:rowOff>9526</xdr:rowOff>
    </xdr:from>
    <xdr:to>
      <xdr:col>15</xdr:col>
      <xdr:colOff>600076</xdr:colOff>
      <xdr:row>4</xdr:row>
      <xdr:rowOff>180976</xdr:rowOff>
    </xdr:to>
    <xdr:sp macro="" textlink="">
      <xdr:nvSpPr>
        <xdr:cNvPr id="138" name="Smiley Face 137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5</xdr:row>
      <xdr:rowOff>9526</xdr:rowOff>
    </xdr:from>
    <xdr:to>
      <xdr:col>15</xdr:col>
      <xdr:colOff>600076</xdr:colOff>
      <xdr:row>5</xdr:row>
      <xdr:rowOff>180976</xdr:rowOff>
    </xdr:to>
    <xdr:sp macro="" textlink="">
      <xdr:nvSpPr>
        <xdr:cNvPr id="139" name="Smiley Face 138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6</xdr:row>
      <xdr:rowOff>9526</xdr:rowOff>
    </xdr:from>
    <xdr:to>
      <xdr:col>15</xdr:col>
      <xdr:colOff>600076</xdr:colOff>
      <xdr:row>6</xdr:row>
      <xdr:rowOff>180976</xdr:rowOff>
    </xdr:to>
    <xdr:sp macro="" textlink="">
      <xdr:nvSpPr>
        <xdr:cNvPr id="140" name="Smiley Face 139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7</xdr:row>
      <xdr:rowOff>9526</xdr:rowOff>
    </xdr:from>
    <xdr:to>
      <xdr:col>15</xdr:col>
      <xdr:colOff>600076</xdr:colOff>
      <xdr:row>7</xdr:row>
      <xdr:rowOff>180976</xdr:rowOff>
    </xdr:to>
    <xdr:sp macro="" textlink="">
      <xdr:nvSpPr>
        <xdr:cNvPr id="141" name="Smiley Face 140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8</xdr:row>
      <xdr:rowOff>9526</xdr:rowOff>
    </xdr:from>
    <xdr:to>
      <xdr:col>15</xdr:col>
      <xdr:colOff>600076</xdr:colOff>
      <xdr:row>8</xdr:row>
      <xdr:rowOff>180976</xdr:rowOff>
    </xdr:to>
    <xdr:sp macro="" textlink="">
      <xdr:nvSpPr>
        <xdr:cNvPr id="142" name="Smiley Face 141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9</xdr:row>
      <xdr:rowOff>9526</xdr:rowOff>
    </xdr:from>
    <xdr:to>
      <xdr:col>15</xdr:col>
      <xdr:colOff>600076</xdr:colOff>
      <xdr:row>9</xdr:row>
      <xdr:rowOff>180976</xdr:rowOff>
    </xdr:to>
    <xdr:sp macro="" textlink="">
      <xdr:nvSpPr>
        <xdr:cNvPr id="143" name="Smiley Face 142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10</xdr:row>
      <xdr:rowOff>9526</xdr:rowOff>
    </xdr:from>
    <xdr:to>
      <xdr:col>15</xdr:col>
      <xdr:colOff>600076</xdr:colOff>
      <xdr:row>10</xdr:row>
      <xdr:rowOff>180976</xdr:rowOff>
    </xdr:to>
    <xdr:sp macro="" textlink="">
      <xdr:nvSpPr>
        <xdr:cNvPr id="144" name="Smiley Face 143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3</xdr:row>
      <xdr:rowOff>9526</xdr:rowOff>
    </xdr:from>
    <xdr:to>
      <xdr:col>15</xdr:col>
      <xdr:colOff>600076</xdr:colOff>
      <xdr:row>3</xdr:row>
      <xdr:rowOff>180976</xdr:rowOff>
    </xdr:to>
    <xdr:sp macro="" textlink="">
      <xdr:nvSpPr>
        <xdr:cNvPr id="145" name="Smiley Face 144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</xdr:row>
      <xdr:rowOff>9526</xdr:rowOff>
    </xdr:from>
    <xdr:to>
      <xdr:col>15</xdr:col>
      <xdr:colOff>600076</xdr:colOff>
      <xdr:row>4</xdr:row>
      <xdr:rowOff>180976</xdr:rowOff>
    </xdr:to>
    <xdr:sp macro="" textlink="">
      <xdr:nvSpPr>
        <xdr:cNvPr id="146" name="Smiley Face 145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5</xdr:row>
      <xdr:rowOff>9526</xdr:rowOff>
    </xdr:from>
    <xdr:to>
      <xdr:col>15</xdr:col>
      <xdr:colOff>600076</xdr:colOff>
      <xdr:row>5</xdr:row>
      <xdr:rowOff>180976</xdr:rowOff>
    </xdr:to>
    <xdr:sp macro="" textlink="">
      <xdr:nvSpPr>
        <xdr:cNvPr id="147" name="Smiley Face 146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6</xdr:row>
      <xdr:rowOff>9526</xdr:rowOff>
    </xdr:from>
    <xdr:to>
      <xdr:col>15</xdr:col>
      <xdr:colOff>600076</xdr:colOff>
      <xdr:row>6</xdr:row>
      <xdr:rowOff>180976</xdr:rowOff>
    </xdr:to>
    <xdr:sp macro="" textlink="">
      <xdr:nvSpPr>
        <xdr:cNvPr id="148" name="Smiley Face 147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7</xdr:row>
      <xdr:rowOff>9526</xdr:rowOff>
    </xdr:from>
    <xdr:to>
      <xdr:col>15</xdr:col>
      <xdr:colOff>600076</xdr:colOff>
      <xdr:row>7</xdr:row>
      <xdr:rowOff>180976</xdr:rowOff>
    </xdr:to>
    <xdr:sp macro="" textlink="">
      <xdr:nvSpPr>
        <xdr:cNvPr id="149" name="Smiley Face 148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8</xdr:row>
      <xdr:rowOff>9526</xdr:rowOff>
    </xdr:from>
    <xdr:to>
      <xdr:col>15</xdr:col>
      <xdr:colOff>600076</xdr:colOff>
      <xdr:row>8</xdr:row>
      <xdr:rowOff>180976</xdr:rowOff>
    </xdr:to>
    <xdr:sp macro="" textlink="">
      <xdr:nvSpPr>
        <xdr:cNvPr id="150" name="Smiley Face 149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9</xdr:row>
      <xdr:rowOff>9526</xdr:rowOff>
    </xdr:from>
    <xdr:to>
      <xdr:col>15</xdr:col>
      <xdr:colOff>600076</xdr:colOff>
      <xdr:row>9</xdr:row>
      <xdr:rowOff>180976</xdr:rowOff>
    </xdr:to>
    <xdr:sp macro="" textlink="">
      <xdr:nvSpPr>
        <xdr:cNvPr id="151" name="Smiley Face 150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10</xdr:row>
      <xdr:rowOff>9526</xdr:rowOff>
    </xdr:from>
    <xdr:to>
      <xdr:col>15</xdr:col>
      <xdr:colOff>600076</xdr:colOff>
      <xdr:row>10</xdr:row>
      <xdr:rowOff>180976</xdr:rowOff>
    </xdr:to>
    <xdr:sp macro="" textlink="">
      <xdr:nvSpPr>
        <xdr:cNvPr id="152" name="Smiley Face 151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2</xdr:row>
      <xdr:rowOff>9526</xdr:rowOff>
    </xdr:from>
    <xdr:to>
      <xdr:col>16</xdr:col>
      <xdr:colOff>600076</xdr:colOff>
      <xdr:row>2</xdr:row>
      <xdr:rowOff>180976</xdr:rowOff>
    </xdr:to>
    <xdr:sp macro="" textlink="">
      <xdr:nvSpPr>
        <xdr:cNvPr id="153" name="Smiley Face 152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3</xdr:row>
      <xdr:rowOff>9526</xdr:rowOff>
    </xdr:from>
    <xdr:to>
      <xdr:col>16</xdr:col>
      <xdr:colOff>600076</xdr:colOff>
      <xdr:row>3</xdr:row>
      <xdr:rowOff>180976</xdr:rowOff>
    </xdr:to>
    <xdr:sp macro="" textlink="">
      <xdr:nvSpPr>
        <xdr:cNvPr id="154" name="Smiley Face 153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</xdr:row>
      <xdr:rowOff>9526</xdr:rowOff>
    </xdr:from>
    <xdr:to>
      <xdr:col>16</xdr:col>
      <xdr:colOff>600076</xdr:colOff>
      <xdr:row>4</xdr:row>
      <xdr:rowOff>180976</xdr:rowOff>
    </xdr:to>
    <xdr:sp macro="" textlink="">
      <xdr:nvSpPr>
        <xdr:cNvPr id="155" name="Smiley Face 154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5</xdr:row>
      <xdr:rowOff>9526</xdr:rowOff>
    </xdr:from>
    <xdr:to>
      <xdr:col>16</xdr:col>
      <xdr:colOff>600076</xdr:colOff>
      <xdr:row>5</xdr:row>
      <xdr:rowOff>180976</xdr:rowOff>
    </xdr:to>
    <xdr:sp macro="" textlink="">
      <xdr:nvSpPr>
        <xdr:cNvPr id="156" name="Smiley Face 155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6</xdr:row>
      <xdr:rowOff>9526</xdr:rowOff>
    </xdr:from>
    <xdr:to>
      <xdr:col>16</xdr:col>
      <xdr:colOff>600076</xdr:colOff>
      <xdr:row>6</xdr:row>
      <xdr:rowOff>180976</xdr:rowOff>
    </xdr:to>
    <xdr:sp macro="" textlink="">
      <xdr:nvSpPr>
        <xdr:cNvPr id="157" name="Smiley Face 156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7</xdr:row>
      <xdr:rowOff>9526</xdr:rowOff>
    </xdr:from>
    <xdr:to>
      <xdr:col>16</xdr:col>
      <xdr:colOff>600076</xdr:colOff>
      <xdr:row>7</xdr:row>
      <xdr:rowOff>180976</xdr:rowOff>
    </xdr:to>
    <xdr:sp macro="" textlink="">
      <xdr:nvSpPr>
        <xdr:cNvPr id="158" name="Smiley Face 157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8</xdr:row>
      <xdr:rowOff>9526</xdr:rowOff>
    </xdr:from>
    <xdr:to>
      <xdr:col>16</xdr:col>
      <xdr:colOff>600076</xdr:colOff>
      <xdr:row>8</xdr:row>
      <xdr:rowOff>180976</xdr:rowOff>
    </xdr:to>
    <xdr:sp macro="" textlink="">
      <xdr:nvSpPr>
        <xdr:cNvPr id="159" name="Smiley Face 158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9</xdr:row>
      <xdr:rowOff>9526</xdr:rowOff>
    </xdr:from>
    <xdr:to>
      <xdr:col>16</xdr:col>
      <xdr:colOff>600076</xdr:colOff>
      <xdr:row>9</xdr:row>
      <xdr:rowOff>180976</xdr:rowOff>
    </xdr:to>
    <xdr:sp macro="" textlink="">
      <xdr:nvSpPr>
        <xdr:cNvPr id="160" name="Smiley Face 159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10</xdr:row>
      <xdr:rowOff>9526</xdr:rowOff>
    </xdr:from>
    <xdr:to>
      <xdr:col>16</xdr:col>
      <xdr:colOff>600076</xdr:colOff>
      <xdr:row>10</xdr:row>
      <xdr:rowOff>180976</xdr:rowOff>
    </xdr:to>
    <xdr:sp macro="" textlink="">
      <xdr:nvSpPr>
        <xdr:cNvPr id="161" name="Smiley Face 160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3</xdr:row>
      <xdr:rowOff>9526</xdr:rowOff>
    </xdr:from>
    <xdr:to>
      <xdr:col>16</xdr:col>
      <xdr:colOff>600076</xdr:colOff>
      <xdr:row>3</xdr:row>
      <xdr:rowOff>180976</xdr:rowOff>
    </xdr:to>
    <xdr:sp macro="" textlink="">
      <xdr:nvSpPr>
        <xdr:cNvPr id="162" name="Smiley Face 161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</xdr:row>
      <xdr:rowOff>9526</xdr:rowOff>
    </xdr:from>
    <xdr:to>
      <xdr:col>16</xdr:col>
      <xdr:colOff>600076</xdr:colOff>
      <xdr:row>4</xdr:row>
      <xdr:rowOff>180976</xdr:rowOff>
    </xdr:to>
    <xdr:sp macro="" textlink="">
      <xdr:nvSpPr>
        <xdr:cNvPr id="163" name="Smiley Face 162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5</xdr:row>
      <xdr:rowOff>9526</xdr:rowOff>
    </xdr:from>
    <xdr:to>
      <xdr:col>16</xdr:col>
      <xdr:colOff>600076</xdr:colOff>
      <xdr:row>5</xdr:row>
      <xdr:rowOff>180976</xdr:rowOff>
    </xdr:to>
    <xdr:sp macro="" textlink="">
      <xdr:nvSpPr>
        <xdr:cNvPr id="164" name="Smiley Face 163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6</xdr:row>
      <xdr:rowOff>9526</xdr:rowOff>
    </xdr:from>
    <xdr:to>
      <xdr:col>16</xdr:col>
      <xdr:colOff>600076</xdr:colOff>
      <xdr:row>6</xdr:row>
      <xdr:rowOff>180976</xdr:rowOff>
    </xdr:to>
    <xdr:sp macro="" textlink="">
      <xdr:nvSpPr>
        <xdr:cNvPr id="165" name="Smiley Face 164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7</xdr:row>
      <xdr:rowOff>9526</xdr:rowOff>
    </xdr:from>
    <xdr:to>
      <xdr:col>16</xdr:col>
      <xdr:colOff>600076</xdr:colOff>
      <xdr:row>7</xdr:row>
      <xdr:rowOff>180976</xdr:rowOff>
    </xdr:to>
    <xdr:sp macro="" textlink="">
      <xdr:nvSpPr>
        <xdr:cNvPr id="166" name="Smiley Face 165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8</xdr:row>
      <xdr:rowOff>9526</xdr:rowOff>
    </xdr:from>
    <xdr:to>
      <xdr:col>16</xdr:col>
      <xdr:colOff>600076</xdr:colOff>
      <xdr:row>8</xdr:row>
      <xdr:rowOff>180976</xdr:rowOff>
    </xdr:to>
    <xdr:sp macro="" textlink="">
      <xdr:nvSpPr>
        <xdr:cNvPr id="167" name="Smiley Face 166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9</xdr:row>
      <xdr:rowOff>9526</xdr:rowOff>
    </xdr:from>
    <xdr:to>
      <xdr:col>16</xdr:col>
      <xdr:colOff>600076</xdr:colOff>
      <xdr:row>9</xdr:row>
      <xdr:rowOff>180976</xdr:rowOff>
    </xdr:to>
    <xdr:sp macro="" textlink="">
      <xdr:nvSpPr>
        <xdr:cNvPr id="168" name="Smiley Face 167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10</xdr:row>
      <xdr:rowOff>9526</xdr:rowOff>
    </xdr:from>
    <xdr:to>
      <xdr:col>16</xdr:col>
      <xdr:colOff>600076</xdr:colOff>
      <xdr:row>10</xdr:row>
      <xdr:rowOff>180976</xdr:rowOff>
    </xdr:to>
    <xdr:sp macro="" textlink="">
      <xdr:nvSpPr>
        <xdr:cNvPr id="169" name="Smiley Face 168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2</xdr:row>
      <xdr:rowOff>9526</xdr:rowOff>
    </xdr:from>
    <xdr:to>
      <xdr:col>17</xdr:col>
      <xdr:colOff>600076</xdr:colOff>
      <xdr:row>2</xdr:row>
      <xdr:rowOff>180976</xdr:rowOff>
    </xdr:to>
    <xdr:sp macro="" textlink="">
      <xdr:nvSpPr>
        <xdr:cNvPr id="170" name="Smiley Face 16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3</xdr:row>
      <xdr:rowOff>9526</xdr:rowOff>
    </xdr:from>
    <xdr:to>
      <xdr:col>17</xdr:col>
      <xdr:colOff>600076</xdr:colOff>
      <xdr:row>3</xdr:row>
      <xdr:rowOff>180976</xdr:rowOff>
    </xdr:to>
    <xdr:sp macro="" textlink="">
      <xdr:nvSpPr>
        <xdr:cNvPr id="171" name="Smiley Face 170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</xdr:row>
      <xdr:rowOff>9526</xdr:rowOff>
    </xdr:from>
    <xdr:to>
      <xdr:col>17</xdr:col>
      <xdr:colOff>600076</xdr:colOff>
      <xdr:row>4</xdr:row>
      <xdr:rowOff>180976</xdr:rowOff>
    </xdr:to>
    <xdr:sp macro="" textlink="">
      <xdr:nvSpPr>
        <xdr:cNvPr id="172" name="Smiley Face 171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5</xdr:row>
      <xdr:rowOff>9526</xdr:rowOff>
    </xdr:from>
    <xdr:to>
      <xdr:col>17</xdr:col>
      <xdr:colOff>600076</xdr:colOff>
      <xdr:row>5</xdr:row>
      <xdr:rowOff>180976</xdr:rowOff>
    </xdr:to>
    <xdr:sp macro="" textlink="">
      <xdr:nvSpPr>
        <xdr:cNvPr id="173" name="Smiley Face 172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6</xdr:row>
      <xdr:rowOff>9526</xdr:rowOff>
    </xdr:from>
    <xdr:to>
      <xdr:col>17</xdr:col>
      <xdr:colOff>600076</xdr:colOff>
      <xdr:row>6</xdr:row>
      <xdr:rowOff>180976</xdr:rowOff>
    </xdr:to>
    <xdr:sp macro="" textlink="">
      <xdr:nvSpPr>
        <xdr:cNvPr id="174" name="Smiley Face 173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7</xdr:row>
      <xdr:rowOff>9526</xdr:rowOff>
    </xdr:from>
    <xdr:to>
      <xdr:col>17</xdr:col>
      <xdr:colOff>600076</xdr:colOff>
      <xdr:row>7</xdr:row>
      <xdr:rowOff>180976</xdr:rowOff>
    </xdr:to>
    <xdr:sp macro="" textlink="">
      <xdr:nvSpPr>
        <xdr:cNvPr id="175" name="Smiley Face 174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8</xdr:row>
      <xdr:rowOff>9526</xdr:rowOff>
    </xdr:from>
    <xdr:to>
      <xdr:col>17</xdr:col>
      <xdr:colOff>600076</xdr:colOff>
      <xdr:row>8</xdr:row>
      <xdr:rowOff>180976</xdr:rowOff>
    </xdr:to>
    <xdr:sp macro="" textlink="">
      <xdr:nvSpPr>
        <xdr:cNvPr id="176" name="Smiley Face 175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9</xdr:row>
      <xdr:rowOff>9526</xdr:rowOff>
    </xdr:from>
    <xdr:to>
      <xdr:col>17</xdr:col>
      <xdr:colOff>600076</xdr:colOff>
      <xdr:row>9</xdr:row>
      <xdr:rowOff>180976</xdr:rowOff>
    </xdr:to>
    <xdr:sp macro="" textlink="">
      <xdr:nvSpPr>
        <xdr:cNvPr id="177" name="Smiley Face 176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10</xdr:row>
      <xdr:rowOff>9526</xdr:rowOff>
    </xdr:from>
    <xdr:to>
      <xdr:col>17</xdr:col>
      <xdr:colOff>600076</xdr:colOff>
      <xdr:row>10</xdr:row>
      <xdr:rowOff>180976</xdr:rowOff>
    </xdr:to>
    <xdr:sp macro="" textlink="">
      <xdr:nvSpPr>
        <xdr:cNvPr id="178" name="Smiley Face 177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3</xdr:row>
      <xdr:rowOff>9526</xdr:rowOff>
    </xdr:from>
    <xdr:to>
      <xdr:col>17</xdr:col>
      <xdr:colOff>600076</xdr:colOff>
      <xdr:row>3</xdr:row>
      <xdr:rowOff>180976</xdr:rowOff>
    </xdr:to>
    <xdr:sp macro="" textlink="">
      <xdr:nvSpPr>
        <xdr:cNvPr id="179" name="Smiley Face 178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</xdr:row>
      <xdr:rowOff>9526</xdr:rowOff>
    </xdr:from>
    <xdr:to>
      <xdr:col>17</xdr:col>
      <xdr:colOff>600076</xdr:colOff>
      <xdr:row>4</xdr:row>
      <xdr:rowOff>180976</xdr:rowOff>
    </xdr:to>
    <xdr:sp macro="" textlink="">
      <xdr:nvSpPr>
        <xdr:cNvPr id="180" name="Smiley Face 179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5</xdr:row>
      <xdr:rowOff>9526</xdr:rowOff>
    </xdr:from>
    <xdr:to>
      <xdr:col>17</xdr:col>
      <xdr:colOff>600076</xdr:colOff>
      <xdr:row>5</xdr:row>
      <xdr:rowOff>180976</xdr:rowOff>
    </xdr:to>
    <xdr:sp macro="" textlink="">
      <xdr:nvSpPr>
        <xdr:cNvPr id="181" name="Smiley Face 180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6</xdr:row>
      <xdr:rowOff>9526</xdr:rowOff>
    </xdr:from>
    <xdr:to>
      <xdr:col>17</xdr:col>
      <xdr:colOff>600076</xdr:colOff>
      <xdr:row>6</xdr:row>
      <xdr:rowOff>180976</xdr:rowOff>
    </xdr:to>
    <xdr:sp macro="" textlink="">
      <xdr:nvSpPr>
        <xdr:cNvPr id="182" name="Smiley Face 181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7</xdr:row>
      <xdr:rowOff>9526</xdr:rowOff>
    </xdr:from>
    <xdr:to>
      <xdr:col>17</xdr:col>
      <xdr:colOff>600076</xdr:colOff>
      <xdr:row>7</xdr:row>
      <xdr:rowOff>180976</xdr:rowOff>
    </xdr:to>
    <xdr:sp macro="" textlink="">
      <xdr:nvSpPr>
        <xdr:cNvPr id="183" name="Smiley Face 182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8</xdr:row>
      <xdr:rowOff>9526</xdr:rowOff>
    </xdr:from>
    <xdr:to>
      <xdr:col>17</xdr:col>
      <xdr:colOff>600076</xdr:colOff>
      <xdr:row>8</xdr:row>
      <xdr:rowOff>180976</xdr:rowOff>
    </xdr:to>
    <xdr:sp macro="" textlink="">
      <xdr:nvSpPr>
        <xdr:cNvPr id="184" name="Smiley Face 183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9</xdr:row>
      <xdr:rowOff>9526</xdr:rowOff>
    </xdr:from>
    <xdr:to>
      <xdr:col>17</xdr:col>
      <xdr:colOff>600076</xdr:colOff>
      <xdr:row>9</xdr:row>
      <xdr:rowOff>180976</xdr:rowOff>
    </xdr:to>
    <xdr:sp macro="" textlink="">
      <xdr:nvSpPr>
        <xdr:cNvPr id="185" name="Smiley Face 184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10</xdr:row>
      <xdr:rowOff>9526</xdr:rowOff>
    </xdr:from>
    <xdr:to>
      <xdr:col>17</xdr:col>
      <xdr:colOff>600076</xdr:colOff>
      <xdr:row>10</xdr:row>
      <xdr:rowOff>180976</xdr:rowOff>
    </xdr:to>
    <xdr:sp macro="" textlink="">
      <xdr:nvSpPr>
        <xdr:cNvPr id="186" name="Smiley Face 185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2</xdr:row>
      <xdr:rowOff>9526</xdr:rowOff>
    </xdr:from>
    <xdr:to>
      <xdr:col>18</xdr:col>
      <xdr:colOff>600076</xdr:colOff>
      <xdr:row>2</xdr:row>
      <xdr:rowOff>180976</xdr:rowOff>
    </xdr:to>
    <xdr:sp macro="" textlink="">
      <xdr:nvSpPr>
        <xdr:cNvPr id="187" name="Smiley Face 186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3</xdr:row>
      <xdr:rowOff>9526</xdr:rowOff>
    </xdr:from>
    <xdr:to>
      <xdr:col>18</xdr:col>
      <xdr:colOff>600076</xdr:colOff>
      <xdr:row>3</xdr:row>
      <xdr:rowOff>180976</xdr:rowOff>
    </xdr:to>
    <xdr:sp macro="" textlink="">
      <xdr:nvSpPr>
        <xdr:cNvPr id="188" name="Smiley Face 187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</xdr:row>
      <xdr:rowOff>9526</xdr:rowOff>
    </xdr:from>
    <xdr:to>
      <xdr:col>18</xdr:col>
      <xdr:colOff>600076</xdr:colOff>
      <xdr:row>4</xdr:row>
      <xdr:rowOff>180976</xdr:rowOff>
    </xdr:to>
    <xdr:sp macro="" textlink="">
      <xdr:nvSpPr>
        <xdr:cNvPr id="189" name="Smiley Face 188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5</xdr:row>
      <xdr:rowOff>9526</xdr:rowOff>
    </xdr:from>
    <xdr:to>
      <xdr:col>18</xdr:col>
      <xdr:colOff>600076</xdr:colOff>
      <xdr:row>5</xdr:row>
      <xdr:rowOff>180976</xdr:rowOff>
    </xdr:to>
    <xdr:sp macro="" textlink="">
      <xdr:nvSpPr>
        <xdr:cNvPr id="190" name="Smiley Face 189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6</xdr:row>
      <xdr:rowOff>9526</xdr:rowOff>
    </xdr:from>
    <xdr:to>
      <xdr:col>18</xdr:col>
      <xdr:colOff>600076</xdr:colOff>
      <xdr:row>6</xdr:row>
      <xdr:rowOff>180976</xdr:rowOff>
    </xdr:to>
    <xdr:sp macro="" textlink="">
      <xdr:nvSpPr>
        <xdr:cNvPr id="191" name="Smiley Face 190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7</xdr:row>
      <xdr:rowOff>9526</xdr:rowOff>
    </xdr:from>
    <xdr:to>
      <xdr:col>18</xdr:col>
      <xdr:colOff>600076</xdr:colOff>
      <xdr:row>7</xdr:row>
      <xdr:rowOff>180976</xdr:rowOff>
    </xdr:to>
    <xdr:sp macro="" textlink="">
      <xdr:nvSpPr>
        <xdr:cNvPr id="192" name="Smiley Face 191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8</xdr:row>
      <xdr:rowOff>9526</xdr:rowOff>
    </xdr:from>
    <xdr:to>
      <xdr:col>18</xdr:col>
      <xdr:colOff>600076</xdr:colOff>
      <xdr:row>8</xdr:row>
      <xdr:rowOff>180976</xdr:rowOff>
    </xdr:to>
    <xdr:sp macro="" textlink="">
      <xdr:nvSpPr>
        <xdr:cNvPr id="193" name="Smiley Face 192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9</xdr:row>
      <xdr:rowOff>9526</xdr:rowOff>
    </xdr:from>
    <xdr:to>
      <xdr:col>18</xdr:col>
      <xdr:colOff>600076</xdr:colOff>
      <xdr:row>9</xdr:row>
      <xdr:rowOff>180976</xdr:rowOff>
    </xdr:to>
    <xdr:sp macro="" textlink="">
      <xdr:nvSpPr>
        <xdr:cNvPr id="194" name="Smiley Face 193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10</xdr:row>
      <xdr:rowOff>9526</xdr:rowOff>
    </xdr:from>
    <xdr:to>
      <xdr:col>18</xdr:col>
      <xdr:colOff>600076</xdr:colOff>
      <xdr:row>10</xdr:row>
      <xdr:rowOff>180976</xdr:rowOff>
    </xdr:to>
    <xdr:sp macro="" textlink="">
      <xdr:nvSpPr>
        <xdr:cNvPr id="195" name="Smiley Face 194"/>
        <xdr:cNvSpPr/>
      </xdr:nvSpPr>
      <xdr:spPr>
        <a:xfrm>
          <a:off x="144970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3</xdr:row>
      <xdr:rowOff>9526</xdr:rowOff>
    </xdr:from>
    <xdr:to>
      <xdr:col>18</xdr:col>
      <xdr:colOff>600076</xdr:colOff>
      <xdr:row>3</xdr:row>
      <xdr:rowOff>180976</xdr:rowOff>
    </xdr:to>
    <xdr:sp macro="" textlink="">
      <xdr:nvSpPr>
        <xdr:cNvPr id="196" name="Smiley Face 195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</xdr:row>
      <xdr:rowOff>9526</xdr:rowOff>
    </xdr:from>
    <xdr:to>
      <xdr:col>18</xdr:col>
      <xdr:colOff>600076</xdr:colOff>
      <xdr:row>4</xdr:row>
      <xdr:rowOff>180976</xdr:rowOff>
    </xdr:to>
    <xdr:sp macro="" textlink="">
      <xdr:nvSpPr>
        <xdr:cNvPr id="197" name="Smiley Face 196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5</xdr:row>
      <xdr:rowOff>9526</xdr:rowOff>
    </xdr:from>
    <xdr:to>
      <xdr:col>18</xdr:col>
      <xdr:colOff>600076</xdr:colOff>
      <xdr:row>5</xdr:row>
      <xdr:rowOff>180976</xdr:rowOff>
    </xdr:to>
    <xdr:sp macro="" textlink="">
      <xdr:nvSpPr>
        <xdr:cNvPr id="198" name="Smiley Face 197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6</xdr:row>
      <xdr:rowOff>9526</xdr:rowOff>
    </xdr:from>
    <xdr:to>
      <xdr:col>18</xdr:col>
      <xdr:colOff>600076</xdr:colOff>
      <xdr:row>6</xdr:row>
      <xdr:rowOff>180976</xdr:rowOff>
    </xdr:to>
    <xdr:sp macro="" textlink="">
      <xdr:nvSpPr>
        <xdr:cNvPr id="199" name="Smiley Face 198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7</xdr:row>
      <xdr:rowOff>9526</xdr:rowOff>
    </xdr:from>
    <xdr:to>
      <xdr:col>18</xdr:col>
      <xdr:colOff>600076</xdr:colOff>
      <xdr:row>7</xdr:row>
      <xdr:rowOff>180976</xdr:rowOff>
    </xdr:to>
    <xdr:sp macro="" textlink="">
      <xdr:nvSpPr>
        <xdr:cNvPr id="200" name="Smiley Face 199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8</xdr:row>
      <xdr:rowOff>9526</xdr:rowOff>
    </xdr:from>
    <xdr:to>
      <xdr:col>18</xdr:col>
      <xdr:colOff>600076</xdr:colOff>
      <xdr:row>8</xdr:row>
      <xdr:rowOff>180976</xdr:rowOff>
    </xdr:to>
    <xdr:sp macro="" textlink="">
      <xdr:nvSpPr>
        <xdr:cNvPr id="201" name="Smiley Face 200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9</xdr:row>
      <xdr:rowOff>9526</xdr:rowOff>
    </xdr:from>
    <xdr:to>
      <xdr:col>18</xdr:col>
      <xdr:colOff>600076</xdr:colOff>
      <xdr:row>9</xdr:row>
      <xdr:rowOff>180976</xdr:rowOff>
    </xdr:to>
    <xdr:sp macro="" textlink="">
      <xdr:nvSpPr>
        <xdr:cNvPr id="202" name="Smiley Face 201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10</xdr:row>
      <xdr:rowOff>9526</xdr:rowOff>
    </xdr:from>
    <xdr:to>
      <xdr:col>18</xdr:col>
      <xdr:colOff>600076</xdr:colOff>
      <xdr:row>10</xdr:row>
      <xdr:rowOff>180976</xdr:rowOff>
    </xdr:to>
    <xdr:sp macro="" textlink="">
      <xdr:nvSpPr>
        <xdr:cNvPr id="203" name="Smiley Face 202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3</xdr:row>
      <xdr:rowOff>9526</xdr:rowOff>
    </xdr:from>
    <xdr:to>
      <xdr:col>10</xdr:col>
      <xdr:colOff>600076</xdr:colOff>
      <xdr:row>3</xdr:row>
      <xdr:rowOff>180976</xdr:rowOff>
    </xdr:to>
    <xdr:sp macro="" textlink="">
      <xdr:nvSpPr>
        <xdr:cNvPr id="204" name="Smiley Face 203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</xdr:row>
      <xdr:rowOff>9526</xdr:rowOff>
    </xdr:from>
    <xdr:to>
      <xdr:col>10</xdr:col>
      <xdr:colOff>600076</xdr:colOff>
      <xdr:row>4</xdr:row>
      <xdr:rowOff>180976</xdr:rowOff>
    </xdr:to>
    <xdr:sp macro="" textlink="">
      <xdr:nvSpPr>
        <xdr:cNvPr id="205" name="Smiley Face 204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5</xdr:row>
      <xdr:rowOff>9526</xdr:rowOff>
    </xdr:from>
    <xdr:to>
      <xdr:col>10</xdr:col>
      <xdr:colOff>600076</xdr:colOff>
      <xdr:row>5</xdr:row>
      <xdr:rowOff>180976</xdr:rowOff>
    </xdr:to>
    <xdr:sp macro="" textlink="">
      <xdr:nvSpPr>
        <xdr:cNvPr id="206" name="Smiley Face 205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6</xdr:row>
      <xdr:rowOff>9526</xdr:rowOff>
    </xdr:from>
    <xdr:to>
      <xdr:col>10</xdr:col>
      <xdr:colOff>600076</xdr:colOff>
      <xdr:row>6</xdr:row>
      <xdr:rowOff>180976</xdr:rowOff>
    </xdr:to>
    <xdr:sp macro="" textlink="">
      <xdr:nvSpPr>
        <xdr:cNvPr id="207" name="Smiley Face 206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7</xdr:row>
      <xdr:rowOff>9526</xdr:rowOff>
    </xdr:from>
    <xdr:to>
      <xdr:col>10</xdr:col>
      <xdr:colOff>600076</xdr:colOff>
      <xdr:row>7</xdr:row>
      <xdr:rowOff>180976</xdr:rowOff>
    </xdr:to>
    <xdr:sp macro="" textlink="">
      <xdr:nvSpPr>
        <xdr:cNvPr id="208" name="Smiley Face 207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8</xdr:row>
      <xdr:rowOff>9526</xdr:rowOff>
    </xdr:from>
    <xdr:to>
      <xdr:col>10</xdr:col>
      <xdr:colOff>600076</xdr:colOff>
      <xdr:row>8</xdr:row>
      <xdr:rowOff>180976</xdr:rowOff>
    </xdr:to>
    <xdr:sp macro="" textlink="">
      <xdr:nvSpPr>
        <xdr:cNvPr id="209" name="Smiley Face 208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9</xdr:row>
      <xdr:rowOff>9526</xdr:rowOff>
    </xdr:from>
    <xdr:to>
      <xdr:col>10</xdr:col>
      <xdr:colOff>600076</xdr:colOff>
      <xdr:row>9</xdr:row>
      <xdr:rowOff>180976</xdr:rowOff>
    </xdr:to>
    <xdr:sp macro="" textlink="">
      <xdr:nvSpPr>
        <xdr:cNvPr id="210" name="Smiley Face 20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10</xdr:row>
      <xdr:rowOff>9526</xdr:rowOff>
    </xdr:from>
    <xdr:to>
      <xdr:col>10</xdr:col>
      <xdr:colOff>600076</xdr:colOff>
      <xdr:row>10</xdr:row>
      <xdr:rowOff>180976</xdr:rowOff>
    </xdr:to>
    <xdr:sp macro="" textlink="">
      <xdr:nvSpPr>
        <xdr:cNvPr id="211" name="Smiley Face 210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11</xdr:row>
      <xdr:rowOff>9526</xdr:rowOff>
    </xdr:from>
    <xdr:to>
      <xdr:col>10</xdr:col>
      <xdr:colOff>600076</xdr:colOff>
      <xdr:row>11</xdr:row>
      <xdr:rowOff>180976</xdr:rowOff>
    </xdr:to>
    <xdr:sp macro="" textlink="">
      <xdr:nvSpPr>
        <xdr:cNvPr id="212" name="Smiley Face 211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12</xdr:row>
      <xdr:rowOff>9526</xdr:rowOff>
    </xdr:from>
    <xdr:to>
      <xdr:col>10</xdr:col>
      <xdr:colOff>600076</xdr:colOff>
      <xdr:row>12</xdr:row>
      <xdr:rowOff>180976</xdr:rowOff>
    </xdr:to>
    <xdr:sp macro="" textlink="">
      <xdr:nvSpPr>
        <xdr:cNvPr id="213" name="Smiley Face 212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13</xdr:row>
      <xdr:rowOff>9526</xdr:rowOff>
    </xdr:from>
    <xdr:to>
      <xdr:col>10</xdr:col>
      <xdr:colOff>600076</xdr:colOff>
      <xdr:row>13</xdr:row>
      <xdr:rowOff>180976</xdr:rowOff>
    </xdr:to>
    <xdr:sp macro="" textlink="">
      <xdr:nvSpPr>
        <xdr:cNvPr id="214" name="Smiley Face 213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14</xdr:row>
      <xdr:rowOff>9526</xdr:rowOff>
    </xdr:from>
    <xdr:to>
      <xdr:col>10</xdr:col>
      <xdr:colOff>600076</xdr:colOff>
      <xdr:row>14</xdr:row>
      <xdr:rowOff>180976</xdr:rowOff>
    </xdr:to>
    <xdr:sp macro="" textlink="">
      <xdr:nvSpPr>
        <xdr:cNvPr id="215" name="Smiley Face 214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15</xdr:row>
      <xdr:rowOff>9526</xdr:rowOff>
    </xdr:from>
    <xdr:to>
      <xdr:col>10</xdr:col>
      <xdr:colOff>600076</xdr:colOff>
      <xdr:row>15</xdr:row>
      <xdr:rowOff>180976</xdr:rowOff>
    </xdr:to>
    <xdr:sp macro="" textlink="">
      <xdr:nvSpPr>
        <xdr:cNvPr id="216" name="Smiley Face 215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16</xdr:row>
      <xdr:rowOff>9526</xdr:rowOff>
    </xdr:from>
    <xdr:to>
      <xdr:col>10</xdr:col>
      <xdr:colOff>600076</xdr:colOff>
      <xdr:row>16</xdr:row>
      <xdr:rowOff>180976</xdr:rowOff>
    </xdr:to>
    <xdr:sp macro="" textlink="">
      <xdr:nvSpPr>
        <xdr:cNvPr id="217" name="Smiley Face 216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17</xdr:row>
      <xdr:rowOff>9526</xdr:rowOff>
    </xdr:from>
    <xdr:to>
      <xdr:col>10</xdr:col>
      <xdr:colOff>600076</xdr:colOff>
      <xdr:row>17</xdr:row>
      <xdr:rowOff>180976</xdr:rowOff>
    </xdr:to>
    <xdr:sp macro="" textlink="">
      <xdr:nvSpPr>
        <xdr:cNvPr id="218" name="Smiley Face 217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18</xdr:row>
      <xdr:rowOff>9526</xdr:rowOff>
    </xdr:from>
    <xdr:to>
      <xdr:col>10</xdr:col>
      <xdr:colOff>600076</xdr:colOff>
      <xdr:row>18</xdr:row>
      <xdr:rowOff>180976</xdr:rowOff>
    </xdr:to>
    <xdr:sp macro="" textlink="">
      <xdr:nvSpPr>
        <xdr:cNvPr id="219" name="Smiley Face 218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19</xdr:row>
      <xdr:rowOff>9526</xdr:rowOff>
    </xdr:from>
    <xdr:to>
      <xdr:col>10</xdr:col>
      <xdr:colOff>600076</xdr:colOff>
      <xdr:row>19</xdr:row>
      <xdr:rowOff>180976</xdr:rowOff>
    </xdr:to>
    <xdr:sp macro="" textlink="">
      <xdr:nvSpPr>
        <xdr:cNvPr id="22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11</xdr:row>
      <xdr:rowOff>9526</xdr:rowOff>
    </xdr:from>
    <xdr:to>
      <xdr:col>11</xdr:col>
      <xdr:colOff>600076</xdr:colOff>
      <xdr:row>11</xdr:row>
      <xdr:rowOff>180976</xdr:rowOff>
    </xdr:to>
    <xdr:sp macro="" textlink="">
      <xdr:nvSpPr>
        <xdr:cNvPr id="221" name="Smiley Face 220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11</xdr:row>
      <xdr:rowOff>9526</xdr:rowOff>
    </xdr:from>
    <xdr:to>
      <xdr:col>12</xdr:col>
      <xdr:colOff>600076</xdr:colOff>
      <xdr:row>11</xdr:row>
      <xdr:rowOff>180976</xdr:rowOff>
    </xdr:to>
    <xdr:sp macro="" textlink="">
      <xdr:nvSpPr>
        <xdr:cNvPr id="222" name="Smiley Face 22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11</xdr:row>
      <xdr:rowOff>9526</xdr:rowOff>
    </xdr:from>
    <xdr:to>
      <xdr:col>13</xdr:col>
      <xdr:colOff>600076</xdr:colOff>
      <xdr:row>11</xdr:row>
      <xdr:rowOff>180976</xdr:rowOff>
    </xdr:to>
    <xdr:sp macro="" textlink="">
      <xdr:nvSpPr>
        <xdr:cNvPr id="223" name="Smiley Face 222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11</xdr:row>
      <xdr:rowOff>9526</xdr:rowOff>
    </xdr:from>
    <xdr:to>
      <xdr:col>14</xdr:col>
      <xdr:colOff>600076</xdr:colOff>
      <xdr:row>11</xdr:row>
      <xdr:rowOff>180976</xdr:rowOff>
    </xdr:to>
    <xdr:sp macro="" textlink="">
      <xdr:nvSpPr>
        <xdr:cNvPr id="224" name="Smiley Face 223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11</xdr:row>
      <xdr:rowOff>9526</xdr:rowOff>
    </xdr:from>
    <xdr:to>
      <xdr:col>15</xdr:col>
      <xdr:colOff>600076</xdr:colOff>
      <xdr:row>11</xdr:row>
      <xdr:rowOff>180976</xdr:rowOff>
    </xdr:to>
    <xdr:sp macro="" textlink="">
      <xdr:nvSpPr>
        <xdr:cNvPr id="225" name="Smiley Face 224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11</xdr:row>
      <xdr:rowOff>9526</xdr:rowOff>
    </xdr:from>
    <xdr:to>
      <xdr:col>16</xdr:col>
      <xdr:colOff>600076</xdr:colOff>
      <xdr:row>11</xdr:row>
      <xdr:rowOff>180976</xdr:rowOff>
    </xdr:to>
    <xdr:sp macro="" textlink="">
      <xdr:nvSpPr>
        <xdr:cNvPr id="226" name="Smiley Face 225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11</xdr:row>
      <xdr:rowOff>9526</xdr:rowOff>
    </xdr:from>
    <xdr:to>
      <xdr:col>17</xdr:col>
      <xdr:colOff>600076</xdr:colOff>
      <xdr:row>11</xdr:row>
      <xdr:rowOff>180976</xdr:rowOff>
    </xdr:to>
    <xdr:sp macro="" textlink="">
      <xdr:nvSpPr>
        <xdr:cNvPr id="227" name="Smiley Face 226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11</xdr:row>
      <xdr:rowOff>9526</xdr:rowOff>
    </xdr:from>
    <xdr:to>
      <xdr:col>18</xdr:col>
      <xdr:colOff>600076</xdr:colOff>
      <xdr:row>11</xdr:row>
      <xdr:rowOff>180976</xdr:rowOff>
    </xdr:to>
    <xdr:sp macro="" textlink="">
      <xdr:nvSpPr>
        <xdr:cNvPr id="228" name="Smiley Face 227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12</xdr:row>
      <xdr:rowOff>9526</xdr:rowOff>
    </xdr:from>
    <xdr:to>
      <xdr:col>10</xdr:col>
      <xdr:colOff>600076</xdr:colOff>
      <xdr:row>12</xdr:row>
      <xdr:rowOff>180976</xdr:rowOff>
    </xdr:to>
    <xdr:sp macro="" textlink="">
      <xdr:nvSpPr>
        <xdr:cNvPr id="229" name="Smiley Face 228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12</xdr:row>
      <xdr:rowOff>9526</xdr:rowOff>
    </xdr:from>
    <xdr:to>
      <xdr:col>11</xdr:col>
      <xdr:colOff>600076</xdr:colOff>
      <xdr:row>12</xdr:row>
      <xdr:rowOff>180976</xdr:rowOff>
    </xdr:to>
    <xdr:sp macro="" textlink="">
      <xdr:nvSpPr>
        <xdr:cNvPr id="230" name="Smiley Face 229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12</xdr:row>
      <xdr:rowOff>9526</xdr:rowOff>
    </xdr:from>
    <xdr:to>
      <xdr:col>12</xdr:col>
      <xdr:colOff>600076</xdr:colOff>
      <xdr:row>12</xdr:row>
      <xdr:rowOff>180976</xdr:rowOff>
    </xdr:to>
    <xdr:sp macro="" textlink="">
      <xdr:nvSpPr>
        <xdr:cNvPr id="231" name="Smiley Face 230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12</xdr:row>
      <xdr:rowOff>9526</xdr:rowOff>
    </xdr:from>
    <xdr:to>
      <xdr:col>13</xdr:col>
      <xdr:colOff>600076</xdr:colOff>
      <xdr:row>12</xdr:row>
      <xdr:rowOff>180976</xdr:rowOff>
    </xdr:to>
    <xdr:sp macro="" textlink="">
      <xdr:nvSpPr>
        <xdr:cNvPr id="232" name="Smiley Face 231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12</xdr:row>
      <xdr:rowOff>9526</xdr:rowOff>
    </xdr:from>
    <xdr:to>
      <xdr:col>14</xdr:col>
      <xdr:colOff>600076</xdr:colOff>
      <xdr:row>12</xdr:row>
      <xdr:rowOff>180976</xdr:rowOff>
    </xdr:to>
    <xdr:sp macro="" textlink="">
      <xdr:nvSpPr>
        <xdr:cNvPr id="233" name="Smiley Face 232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12</xdr:row>
      <xdr:rowOff>9526</xdr:rowOff>
    </xdr:from>
    <xdr:to>
      <xdr:col>15</xdr:col>
      <xdr:colOff>600076</xdr:colOff>
      <xdr:row>12</xdr:row>
      <xdr:rowOff>180976</xdr:rowOff>
    </xdr:to>
    <xdr:sp macro="" textlink="">
      <xdr:nvSpPr>
        <xdr:cNvPr id="234" name="Smiley Face 233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12</xdr:row>
      <xdr:rowOff>9526</xdr:rowOff>
    </xdr:from>
    <xdr:to>
      <xdr:col>16</xdr:col>
      <xdr:colOff>600076</xdr:colOff>
      <xdr:row>12</xdr:row>
      <xdr:rowOff>180976</xdr:rowOff>
    </xdr:to>
    <xdr:sp macro="" textlink="">
      <xdr:nvSpPr>
        <xdr:cNvPr id="235" name="Smiley Face 234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12</xdr:row>
      <xdr:rowOff>9526</xdr:rowOff>
    </xdr:from>
    <xdr:to>
      <xdr:col>17</xdr:col>
      <xdr:colOff>600076</xdr:colOff>
      <xdr:row>12</xdr:row>
      <xdr:rowOff>180976</xdr:rowOff>
    </xdr:to>
    <xdr:sp macro="" textlink="">
      <xdr:nvSpPr>
        <xdr:cNvPr id="236" name="Smiley Face 235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12</xdr:row>
      <xdr:rowOff>9526</xdr:rowOff>
    </xdr:from>
    <xdr:to>
      <xdr:col>18</xdr:col>
      <xdr:colOff>600076</xdr:colOff>
      <xdr:row>12</xdr:row>
      <xdr:rowOff>180976</xdr:rowOff>
    </xdr:to>
    <xdr:sp macro="" textlink="">
      <xdr:nvSpPr>
        <xdr:cNvPr id="237" name="Smiley Face 236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13</xdr:row>
      <xdr:rowOff>9526</xdr:rowOff>
    </xdr:from>
    <xdr:to>
      <xdr:col>10</xdr:col>
      <xdr:colOff>600076</xdr:colOff>
      <xdr:row>13</xdr:row>
      <xdr:rowOff>180976</xdr:rowOff>
    </xdr:to>
    <xdr:sp macro="" textlink="">
      <xdr:nvSpPr>
        <xdr:cNvPr id="238" name="Smiley Face 237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13</xdr:row>
      <xdr:rowOff>9526</xdr:rowOff>
    </xdr:from>
    <xdr:to>
      <xdr:col>11</xdr:col>
      <xdr:colOff>600076</xdr:colOff>
      <xdr:row>13</xdr:row>
      <xdr:rowOff>180976</xdr:rowOff>
    </xdr:to>
    <xdr:sp macro="" textlink="">
      <xdr:nvSpPr>
        <xdr:cNvPr id="239" name="Smiley Face 238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13</xdr:row>
      <xdr:rowOff>9526</xdr:rowOff>
    </xdr:from>
    <xdr:to>
      <xdr:col>12</xdr:col>
      <xdr:colOff>600076</xdr:colOff>
      <xdr:row>13</xdr:row>
      <xdr:rowOff>180976</xdr:rowOff>
    </xdr:to>
    <xdr:sp macro="" textlink="">
      <xdr:nvSpPr>
        <xdr:cNvPr id="240" name="Smiley Face 239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13</xdr:row>
      <xdr:rowOff>9526</xdr:rowOff>
    </xdr:from>
    <xdr:to>
      <xdr:col>13</xdr:col>
      <xdr:colOff>600076</xdr:colOff>
      <xdr:row>13</xdr:row>
      <xdr:rowOff>180976</xdr:rowOff>
    </xdr:to>
    <xdr:sp macro="" textlink="">
      <xdr:nvSpPr>
        <xdr:cNvPr id="241" name="Smiley Face 240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13</xdr:row>
      <xdr:rowOff>9526</xdr:rowOff>
    </xdr:from>
    <xdr:to>
      <xdr:col>14</xdr:col>
      <xdr:colOff>600076</xdr:colOff>
      <xdr:row>13</xdr:row>
      <xdr:rowOff>180976</xdr:rowOff>
    </xdr:to>
    <xdr:sp macro="" textlink="">
      <xdr:nvSpPr>
        <xdr:cNvPr id="242" name="Smiley Face 241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13</xdr:row>
      <xdr:rowOff>9526</xdr:rowOff>
    </xdr:from>
    <xdr:to>
      <xdr:col>15</xdr:col>
      <xdr:colOff>600076</xdr:colOff>
      <xdr:row>13</xdr:row>
      <xdr:rowOff>180976</xdr:rowOff>
    </xdr:to>
    <xdr:sp macro="" textlink="">
      <xdr:nvSpPr>
        <xdr:cNvPr id="243" name="Smiley Face 242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13</xdr:row>
      <xdr:rowOff>9526</xdr:rowOff>
    </xdr:from>
    <xdr:to>
      <xdr:col>16</xdr:col>
      <xdr:colOff>600076</xdr:colOff>
      <xdr:row>13</xdr:row>
      <xdr:rowOff>180976</xdr:rowOff>
    </xdr:to>
    <xdr:sp macro="" textlink="">
      <xdr:nvSpPr>
        <xdr:cNvPr id="244" name="Smiley Face 243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13</xdr:row>
      <xdr:rowOff>9526</xdr:rowOff>
    </xdr:from>
    <xdr:to>
      <xdr:col>17</xdr:col>
      <xdr:colOff>600076</xdr:colOff>
      <xdr:row>13</xdr:row>
      <xdr:rowOff>180976</xdr:rowOff>
    </xdr:to>
    <xdr:sp macro="" textlink="">
      <xdr:nvSpPr>
        <xdr:cNvPr id="245" name="Smiley Face 244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13</xdr:row>
      <xdr:rowOff>9526</xdr:rowOff>
    </xdr:from>
    <xdr:to>
      <xdr:col>18</xdr:col>
      <xdr:colOff>600076</xdr:colOff>
      <xdr:row>13</xdr:row>
      <xdr:rowOff>180976</xdr:rowOff>
    </xdr:to>
    <xdr:sp macro="" textlink="">
      <xdr:nvSpPr>
        <xdr:cNvPr id="246" name="Smiley Face 245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14</xdr:row>
      <xdr:rowOff>9526</xdr:rowOff>
    </xdr:from>
    <xdr:to>
      <xdr:col>10</xdr:col>
      <xdr:colOff>600076</xdr:colOff>
      <xdr:row>14</xdr:row>
      <xdr:rowOff>180976</xdr:rowOff>
    </xdr:to>
    <xdr:sp macro="" textlink="">
      <xdr:nvSpPr>
        <xdr:cNvPr id="247" name="Smiley Face 246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14</xdr:row>
      <xdr:rowOff>9526</xdr:rowOff>
    </xdr:from>
    <xdr:to>
      <xdr:col>11</xdr:col>
      <xdr:colOff>600076</xdr:colOff>
      <xdr:row>14</xdr:row>
      <xdr:rowOff>180976</xdr:rowOff>
    </xdr:to>
    <xdr:sp macro="" textlink="">
      <xdr:nvSpPr>
        <xdr:cNvPr id="248" name="Smiley Face 247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14</xdr:row>
      <xdr:rowOff>9526</xdr:rowOff>
    </xdr:from>
    <xdr:to>
      <xdr:col>12</xdr:col>
      <xdr:colOff>600076</xdr:colOff>
      <xdr:row>14</xdr:row>
      <xdr:rowOff>180976</xdr:rowOff>
    </xdr:to>
    <xdr:sp macro="" textlink="">
      <xdr:nvSpPr>
        <xdr:cNvPr id="249" name="Smiley Face 248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14</xdr:row>
      <xdr:rowOff>9526</xdr:rowOff>
    </xdr:from>
    <xdr:to>
      <xdr:col>13</xdr:col>
      <xdr:colOff>600076</xdr:colOff>
      <xdr:row>14</xdr:row>
      <xdr:rowOff>180976</xdr:rowOff>
    </xdr:to>
    <xdr:sp macro="" textlink="">
      <xdr:nvSpPr>
        <xdr:cNvPr id="250" name="Smiley Face 249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14</xdr:row>
      <xdr:rowOff>9526</xdr:rowOff>
    </xdr:from>
    <xdr:to>
      <xdr:col>14</xdr:col>
      <xdr:colOff>600076</xdr:colOff>
      <xdr:row>14</xdr:row>
      <xdr:rowOff>180976</xdr:rowOff>
    </xdr:to>
    <xdr:sp macro="" textlink="">
      <xdr:nvSpPr>
        <xdr:cNvPr id="251" name="Smiley Face 250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14</xdr:row>
      <xdr:rowOff>9526</xdr:rowOff>
    </xdr:from>
    <xdr:to>
      <xdr:col>15</xdr:col>
      <xdr:colOff>600076</xdr:colOff>
      <xdr:row>14</xdr:row>
      <xdr:rowOff>180976</xdr:rowOff>
    </xdr:to>
    <xdr:sp macro="" textlink="">
      <xdr:nvSpPr>
        <xdr:cNvPr id="252" name="Smiley Face 251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14</xdr:row>
      <xdr:rowOff>9526</xdr:rowOff>
    </xdr:from>
    <xdr:to>
      <xdr:col>16</xdr:col>
      <xdr:colOff>600076</xdr:colOff>
      <xdr:row>14</xdr:row>
      <xdr:rowOff>180976</xdr:rowOff>
    </xdr:to>
    <xdr:sp macro="" textlink="">
      <xdr:nvSpPr>
        <xdr:cNvPr id="253" name="Smiley Face 252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14</xdr:row>
      <xdr:rowOff>9526</xdr:rowOff>
    </xdr:from>
    <xdr:to>
      <xdr:col>17</xdr:col>
      <xdr:colOff>600076</xdr:colOff>
      <xdr:row>14</xdr:row>
      <xdr:rowOff>180976</xdr:rowOff>
    </xdr:to>
    <xdr:sp macro="" textlink="">
      <xdr:nvSpPr>
        <xdr:cNvPr id="254" name="Smiley Face 253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14</xdr:row>
      <xdr:rowOff>9526</xdr:rowOff>
    </xdr:from>
    <xdr:to>
      <xdr:col>18</xdr:col>
      <xdr:colOff>600076</xdr:colOff>
      <xdr:row>14</xdr:row>
      <xdr:rowOff>180976</xdr:rowOff>
    </xdr:to>
    <xdr:sp macro="" textlink="">
      <xdr:nvSpPr>
        <xdr:cNvPr id="255" name="Smiley Face 254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15</xdr:row>
      <xdr:rowOff>9526</xdr:rowOff>
    </xdr:from>
    <xdr:to>
      <xdr:col>10</xdr:col>
      <xdr:colOff>600076</xdr:colOff>
      <xdr:row>15</xdr:row>
      <xdr:rowOff>180976</xdr:rowOff>
    </xdr:to>
    <xdr:sp macro="" textlink="">
      <xdr:nvSpPr>
        <xdr:cNvPr id="256" name="Smiley Face 255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15</xdr:row>
      <xdr:rowOff>9526</xdr:rowOff>
    </xdr:from>
    <xdr:to>
      <xdr:col>11</xdr:col>
      <xdr:colOff>600076</xdr:colOff>
      <xdr:row>15</xdr:row>
      <xdr:rowOff>180976</xdr:rowOff>
    </xdr:to>
    <xdr:sp macro="" textlink="">
      <xdr:nvSpPr>
        <xdr:cNvPr id="257" name="Smiley Face 256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15</xdr:row>
      <xdr:rowOff>9526</xdr:rowOff>
    </xdr:from>
    <xdr:to>
      <xdr:col>12</xdr:col>
      <xdr:colOff>600076</xdr:colOff>
      <xdr:row>15</xdr:row>
      <xdr:rowOff>180976</xdr:rowOff>
    </xdr:to>
    <xdr:sp macro="" textlink="">
      <xdr:nvSpPr>
        <xdr:cNvPr id="258" name="Smiley Face 257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15</xdr:row>
      <xdr:rowOff>9526</xdr:rowOff>
    </xdr:from>
    <xdr:to>
      <xdr:col>13</xdr:col>
      <xdr:colOff>600076</xdr:colOff>
      <xdr:row>15</xdr:row>
      <xdr:rowOff>180976</xdr:rowOff>
    </xdr:to>
    <xdr:sp macro="" textlink="">
      <xdr:nvSpPr>
        <xdr:cNvPr id="259" name="Smiley Face 258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15</xdr:row>
      <xdr:rowOff>9526</xdr:rowOff>
    </xdr:from>
    <xdr:to>
      <xdr:col>14</xdr:col>
      <xdr:colOff>600076</xdr:colOff>
      <xdr:row>15</xdr:row>
      <xdr:rowOff>180976</xdr:rowOff>
    </xdr:to>
    <xdr:sp macro="" textlink="">
      <xdr:nvSpPr>
        <xdr:cNvPr id="260" name="Smiley Face 259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15</xdr:row>
      <xdr:rowOff>9526</xdr:rowOff>
    </xdr:from>
    <xdr:to>
      <xdr:col>15</xdr:col>
      <xdr:colOff>600076</xdr:colOff>
      <xdr:row>15</xdr:row>
      <xdr:rowOff>180976</xdr:rowOff>
    </xdr:to>
    <xdr:sp macro="" textlink="">
      <xdr:nvSpPr>
        <xdr:cNvPr id="261" name="Smiley Face 260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15</xdr:row>
      <xdr:rowOff>9526</xdr:rowOff>
    </xdr:from>
    <xdr:to>
      <xdr:col>16</xdr:col>
      <xdr:colOff>600076</xdr:colOff>
      <xdr:row>15</xdr:row>
      <xdr:rowOff>180976</xdr:rowOff>
    </xdr:to>
    <xdr:sp macro="" textlink="">
      <xdr:nvSpPr>
        <xdr:cNvPr id="262" name="Smiley Face 261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15</xdr:row>
      <xdr:rowOff>9526</xdr:rowOff>
    </xdr:from>
    <xdr:to>
      <xdr:col>17</xdr:col>
      <xdr:colOff>600076</xdr:colOff>
      <xdr:row>15</xdr:row>
      <xdr:rowOff>180976</xdr:rowOff>
    </xdr:to>
    <xdr:sp macro="" textlink="">
      <xdr:nvSpPr>
        <xdr:cNvPr id="263" name="Smiley Face 262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15</xdr:row>
      <xdr:rowOff>9526</xdr:rowOff>
    </xdr:from>
    <xdr:to>
      <xdr:col>18</xdr:col>
      <xdr:colOff>600076</xdr:colOff>
      <xdr:row>15</xdr:row>
      <xdr:rowOff>180976</xdr:rowOff>
    </xdr:to>
    <xdr:sp macro="" textlink="">
      <xdr:nvSpPr>
        <xdr:cNvPr id="264" name="Smiley Face 263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16</xdr:row>
      <xdr:rowOff>9526</xdr:rowOff>
    </xdr:from>
    <xdr:to>
      <xdr:col>10</xdr:col>
      <xdr:colOff>600076</xdr:colOff>
      <xdr:row>16</xdr:row>
      <xdr:rowOff>180976</xdr:rowOff>
    </xdr:to>
    <xdr:sp macro="" textlink="">
      <xdr:nvSpPr>
        <xdr:cNvPr id="265" name="Smiley Face 264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16</xdr:row>
      <xdr:rowOff>9526</xdr:rowOff>
    </xdr:from>
    <xdr:to>
      <xdr:col>11</xdr:col>
      <xdr:colOff>600076</xdr:colOff>
      <xdr:row>16</xdr:row>
      <xdr:rowOff>180976</xdr:rowOff>
    </xdr:to>
    <xdr:sp macro="" textlink="">
      <xdr:nvSpPr>
        <xdr:cNvPr id="266" name="Smiley Face 265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16</xdr:row>
      <xdr:rowOff>9526</xdr:rowOff>
    </xdr:from>
    <xdr:to>
      <xdr:col>12</xdr:col>
      <xdr:colOff>600076</xdr:colOff>
      <xdr:row>16</xdr:row>
      <xdr:rowOff>180976</xdr:rowOff>
    </xdr:to>
    <xdr:sp macro="" textlink="">
      <xdr:nvSpPr>
        <xdr:cNvPr id="267" name="Smiley Face 266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16</xdr:row>
      <xdr:rowOff>9526</xdr:rowOff>
    </xdr:from>
    <xdr:to>
      <xdr:col>13</xdr:col>
      <xdr:colOff>600076</xdr:colOff>
      <xdr:row>16</xdr:row>
      <xdr:rowOff>180976</xdr:rowOff>
    </xdr:to>
    <xdr:sp macro="" textlink="">
      <xdr:nvSpPr>
        <xdr:cNvPr id="268" name="Smiley Face 267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16</xdr:row>
      <xdr:rowOff>9526</xdr:rowOff>
    </xdr:from>
    <xdr:to>
      <xdr:col>14</xdr:col>
      <xdr:colOff>600076</xdr:colOff>
      <xdr:row>16</xdr:row>
      <xdr:rowOff>180976</xdr:rowOff>
    </xdr:to>
    <xdr:sp macro="" textlink="">
      <xdr:nvSpPr>
        <xdr:cNvPr id="269" name="Smiley Face 268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16</xdr:row>
      <xdr:rowOff>9526</xdr:rowOff>
    </xdr:from>
    <xdr:to>
      <xdr:col>15</xdr:col>
      <xdr:colOff>600076</xdr:colOff>
      <xdr:row>16</xdr:row>
      <xdr:rowOff>180976</xdr:rowOff>
    </xdr:to>
    <xdr:sp macro="" textlink="">
      <xdr:nvSpPr>
        <xdr:cNvPr id="270" name="Smiley Face 269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16</xdr:row>
      <xdr:rowOff>9526</xdr:rowOff>
    </xdr:from>
    <xdr:to>
      <xdr:col>16</xdr:col>
      <xdr:colOff>600076</xdr:colOff>
      <xdr:row>16</xdr:row>
      <xdr:rowOff>180976</xdr:rowOff>
    </xdr:to>
    <xdr:sp macro="" textlink="">
      <xdr:nvSpPr>
        <xdr:cNvPr id="271" name="Smiley Face 270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16</xdr:row>
      <xdr:rowOff>9526</xdr:rowOff>
    </xdr:from>
    <xdr:to>
      <xdr:col>17</xdr:col>
      <xdr:colOff>600076</xdr:colOff>
      <xdr:row>16</xdr:row>
      <xdr:rowOff>180976</xdr:rowOff>
    </xdr:to>
    <xdr:sp macro="" textlink="">
      <xdr:nvSpPr>
        <xdr:cNvPr id="272" name="Smiley Face 271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16</xdr:row>
      <xdr:rowOff>9526</xdr:rowOff>
    </xdr:from>
    <xdr:to>
      <xdr:col>18</xdr:col>
      <xdr:colOff>600076</xdr:colOff>
      <xdr:row>16</xdr:row>
      <xdr:rowOff>180976</xdr:rowOff>
    </xdr:to>
    <xdr:sp macro="" textlink="">
      <xdr:nvSpPr>
        <xdr:cNvPr id="273" name="Smiley Face 272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17</xdr:row>
      <xdr:rowOff>9526</xdr:rowOff>
    </xdr:from>
    <xdr:to>
      <xdr:col>10</xdr:col>
      <xdr:colOff>600076</xdr:colOff>
      <xdr:row>17</xdr:row>
      <xdr:rowOff>180976</xdr:rowOff>
    </xdr:to>
    <xdr:sp macro="" textlink="">
      <xdr:nvSpPr>
        <xdr:cNvPr id="274" name="Smiley Face 273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17</xdr:row>
      <xdr:rowOff>9526</xdr:rowOff>
    </xdr:from>
    <xdr:to>
      <xdr:col>11</xdr:col>
      <xdr:colOff>600076</xdr:colOff>
      <xdr:row>17</xdr:row>
      <xdr:rowOff>180976</xdr:rowOff>
    </xdr:to>
    <xdr:sp macro="" textlink="">
      <xdr:nvSpPr>
        <xdr:cNvPr id="275" name="Smiley Face 274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17</xdr:row>
      <xdr:rowOff>9526</xdr:rowOff>
    </xdr:from>
    <xdr:to>
      <xdr:col>12</xdr:col>
      <xdr:colOff>600076</xdr:colOff>
      <xdr:row>17</xdr:row>
      <xdr:rowOff>180976</xdr:rowOff>
    </xdr:to>
    <xdr:sp macro="" textlink="">
      <xdr:nvSpPr>
        <xdr:cNvPr id="276" name="Smiley Face 275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17</xdr:row>
      <xdr:rowOff>9526</xdr:rowOff>
    </xdr:from>
    <xdr:to>
      <xdr:col>13</xdr:col>
      <xdr:colOff>600076</xdr:colOff>
      <xdr:row>17</xdr:row>
      <xdr:rowOff>180976</xdr:rowOff>
    </xdr:to>
    <xdr:sp macro="" textlink="">
      <xdr:nvSpPr>
        <xdr:cNvPr id="277" name="Smiley Face 276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17</xdr:row>
      <xdr:rowOff>9526</xdr:rowOff>
    </xdr:from>
    <xdr:to>
      <xdr:col>14</xdr:col>
      <xdr:colOff>600076</xdr:colOff>
      <xdr:row>17</xdr:row>
      <xdr:rowOff>180976</xdr:rowOff>
    </xdr:to>
    <xdr:sp macro="" textlink="">
      <xdr:nvSpPr>
        <xdr:cNvPr id="278" name="Smiley Face 277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17</xdr:row>
      <xdr:rowOff>9526</xdr:rowOff>
    </xdr:from>
    <xdr:to>
      <xdr:col>15</xdr:col>
      <xdr:colOff>600076</xdr:colOff>
      <xdr:row>17</xdr:row>
      <xdr:rowOff>180976</xdr:rowOff>
    </xdr:to>
    <xdr:sp macro="" textlink="">
      <xdr:nvSpPr>
        <xdr:cNvPr id="279" name="Smiley Face 278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17</xdr:row>
      <xdr:rowOff>9526</xdr:rowOff>
    </xdr:from>
    <xdr:to>
      <xdr:col>16</xdr:col>
      <xdr:colOff>600076</xdr:colOff>
      <xdr:row>17</xdr:row>
      <xdr:rowOff>180976</xdr:rowOff>
    </xdr:to>
    <xdr:sp macro="" textlink="">
      <xdr:nvSpPr>
        <xdr:cNvPr id="280" name="Smiley Face 279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17</xdr:row>
      <xdr:rowOff>9526</xdr:rowOff>
    </xdr:from>
    <xdr:to>
      <xdr:col>17</xdr:col>
      <xdr:colOff>600076</xdr:colOff>
      <xdr:row>17</xdr:row>
      <xdr:rowOff>180976</xdr:rowOff>
    </xdr:to>
    <xdr:sp macro="" textlink="">
      <xdr:nvSpPr>
        <xdr:cNvPr id="281" name="Smiley Face 280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17</xdr:row>
      <xdr:rowOff>9526</xdr:rowOff>
    </xdr:from>
    <xdr:to>
      <xdr:col>18</xdr:col>
      <xdr:colOff>600076</xdr:colOff>
      <xdr:row>17</xdr:row>
      <xdr:rowOff>180976</xdr:rowOff>
    </xdr:to>
    <xdr:sp macro="" textlink="">
      <xdr:nvSpPr>
        <xdr:cNvPr id="282" name="Smiley Face 281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18</xdr:row>
      <xdr:rowOff>9526</xdr:rowOff>
    </xdr:from>
    <xdr:to>
      <xdr:col>10</xdr:col>
      <xdr:colOff>600076</xdr:colOff>
      <xdr:row>18</xdr:row>
      <xdr:rowOff>180976</xdr:rowOff>
    </xdr:to>
    <xdr:sp macro="" textlink="">
      <xdr:nvSpPr>
        <xdr:cNvPr id="283" name="Smiley Face 282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18</xdr:row>
      <xdr:rowOff>9526</xdr:rowOff>
    </xdr:from>
    <xdr:to>
      <xdr:col>11</xdr:col>
      <xdr:colOff>600076</xdr:colOff>
      <xdr:row>18</xdr:row>
      <xdr:rowOff>180976</xdr:rowOff>
    </xdr:to>
    <xdr:sp macro="" textlink="">
      <xdr:nvSpPr>
        <xdr:cNvPr id="284" name="Smiley Face 283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18</xdr:row>
      <xdr:rowOff>9526</xdr:rowOff>
    </xdr:from>
    <xdr:to>
      <xdr:col>12</xdr:col>
      <xdr:colOff>600076</xdr:colOff>
      <xdr:row>18</xdr:row>
      <xdr:rowOff>180976</xdr:rowOff>
    </xdr:to>
    <xdr:sp macro="" textlink="">
      <xdr:nvSpPr>
        <xdr:cNvPr id="285" name="Smiley Face 284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18</xdr:row>
      <xdr:rowOff>9526</xdr:rowOff>
    </xdr:from>
    <xdr:to>
      <xdr:col>13</xdr:col>
      <xdr:colOff>600076</xdr:colOff>
      <xdr:row>18</xdr:row>
      <xdr:rowOff>180976</xdr:rowOff>
    </xdr:to>
    <xdr:sp macro="" textlink="">
      <xdr:nvSpPr>
        <xdr:cNvPr id="286" name="Smiley Face 285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18</xdr:row>
      <xdr:rowOff>9526</xdr:rowOff>
    </xdr:from>
    <xdr:to>
      <xdr:col>14</xdr:col>
      <xdr:colOff>600076</xdr:colOff>
      <xdr:row>18</xdr:row>
      <xdr:rowOff>180976</xdr:rowOff>
    </xdr:to>
    <xdr:sp macro="" textlink="">
      <xdr:nvSpPr>
        <xdr:cNvPr id="287" name="Smiley Face 286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18</xdr:row>
      <xdr:rowOff>9526</xdr:rowOff>
    </xdr:from>
    <xdr:to>
      <xdr:col>15</xdr:col>
      <xdr:colOff>600076</xdr:colOff>
      <xdr:row>18</xdr:row>
      <xdr:rowOff>180976</xdr:rowOff>
    </xdr:to>
    <xdr:sp macro="" textlink="">
      <xdr:nvSpPr>
        <xdr:cNvPr id="288" name="Smiley Face 287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18</xdr:row>
      <xdr:rowOff>9526</xdr:rowOff>
    </xdr:from>
    <xdr:to>
      <xdr:col>16</xdr:col>
      <xdr:colOff>600076</xdr:colOff>
      <xdr:row>18</xdr:row>
      <xdr:rowOff>180976</xdr:rowOff>
    </xdr:to>
    <xdr:sp macro="" textlink="">
      <xdr:nvSpPr>
        <xdr:cNvPr id="289" name="Smiley Face 288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18</xdr:row>
      <xdr:rowOff>9526</xdr:rowOff>
    </xdr:from>
    <xdr:to>
      <xdr:col>17</xdr:col>
      <xdr:colOff>600076</xdr:colOff>
      <xdr:row>18</xdr:row>
      <xdr:rowOff>180976</xdr:rowOff>
    </xdr:to>
    <xdr:sp macro="" textlink="">
      <xdr:nvSpPr>
        <xdr:cNvPr id="290" name="Smiley Face 289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18</xdr:row>
      <xdr:rowOff>9526</xdr:rowOff>
    </xdr:from>
    <xdr:to>
      <xdr:col>18</xdr:col>
      <xdr:colOff>600076</xdr:colOff>
      <xdr:row>18</xdr:row>
      <xdr:rowOff>180976</xdr:rowOff>
    </xdr:to>
    <xdr:sp macro="" textlink="">
      <xdr:nvSpPr>
        <xdr:cNvPr id="291" name="Smiley Face 290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19</xdr:row>
      <xdr:rowOff>9526</xdr:rowOff>
    </xdr:from>
    <xdr:to>
      <xdr:col>10</xdr:col>
      <xdr:colOff>600076</xdr:colOff>
      <xdr:row>19</xdr:row>
      <xdr:rowOff>180976</xdr:rowOff>
    </xdr:to>
    <xdr:sp macro="" textlink="">
      <xdr:nvSpPr>
        <xdr:cNvPr id="292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19</xdr:row>
      <xdr:rowOff>9526</xdr:rowOff>
    </xdr:from>
    <xdr:to>
      <xdr:col>11</xdr:col>
      <xdr:colOff>600076</xdr:colOff>
      <xdr:row>19</xdr:row>
      <xdr:rowOff>180976</xdr:rowOff>
    </xdr:to>
    <xdr:sp macro="" textlink="">
      <xdr:nvSpPr>
        <xdr:cNvPr id="293" name="Smiley Face 292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19</xdr:row>
      <xdr:rowOff>9526</xdr:rowOff>
    </xdr:from>
    <xdr:to>
      <xdr:col>12</xdr:col>
      <xdr:colOff>600076</xdr:colOff>
      <xdr:row>19</xdr:row>
      <xdr:rowOff>180976</xdr:rowOff>
    </xdr:to>
    <xdr:sp macro="" textlink="">
      <xdr:nvSpPr>
        <xdr:cNvPr id="294" name="Smiley Face 293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19</xdr:row>
      <xdr:rowOff>9526</xdr:rowOff>
    </xdr:from>
    <xdr:to>
      <xdr:col>13</xdr:col>
      <xdr:colOff>600076</xdr:colOff>
      <xdr:row>19</xdr:row>
      <xdr:rowOff>180976</xdr:rowOff>
    </xdr:to>
    <xdr:sp macro="" textlink="">
      <xdr:nvSpPr>
        <xdr:cNvPr id="295" name="Smiley Face 294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19</xdr:row>
      <xdr:rowOff>9526</xdr:rowOff>
    </xdr:from>
    <xdr:to>
      <xdr:col>14</xdr:col>
      <xdr:colOff>600076</xdr:colOff>
      <xdr:row>19</xdr:row>
      <xdr:rowOff>180976</xdr:rowOff>
    </xdr:to>
    <xdr:sp macro="" textlink="">
      <xdr:nvSpPr>
        <xdr:cNvPr id="296" name="Smiley Face 295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19</xdr:row>
      <xdr:rowOff>9526</xdr:rowOff>
    </xdr:from>
    <xdr:to>
      <xdr:col>15</xdr:col>
      <xdr:colOff>600076</xdr:colOff>
      <xdr:row>19</xdr:row>
      <xdr:rowOff>180976</xdr:rowOff>
    </xdr:to>
    <xdr:sp macro="" textlink="">
      <xdr:nvSpPr>
        <xdr:cNvPr id="297" name="Smiley Face 296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19</xdr:row>
      <xdr:rowOff>9526</xdr:rowOff>
    </xdr:from>
    <xdr:to>
      <xdr:col>16</xdr:col>
      <xdr:colOff>600076</xdr:colOff>
      <xdr:row>19</xdr:row>
      <xdr:rowOff>180976</xdr:rowOff>
    </xdr:to>
    <xdr:sp macro="" textlink="">
      <xdr:nvSpPr>
        <xdr:cNvPr id="298" name="Smiley Face 297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19</xdr:row>
      <xdr:rowOff>9526</xdr:rowOff>
    </xdr:from>
    <xdr:to>
      <xdr:col>17</xdr:col>
      <xdr:colOff>600076</xdr:colOff>
      <xdr:row>19</xdr:row>
      <xdr:rowOff>180976</xdr:rowOff>
    </xdr:to>
    <xdr:sp macro="" textlink="">
      <xdr:nvSpPr>
        <xdr:cNvPr id="299" name="Smiley Face 298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19</xdr:row>
      <xdr:rowOff>9526</xdr:rowOff>
    </xdr:from>
    <xdr:to>
      <xdr:col>18</xdr:col>
      <xdr:colOff>600076</xdr:colOff>
      <xdr:row>19</xdr:row>
      <xdr:rowOff>180976</xdr:rowOff>
    </xdr:to>
    <xdr:sp macro="" textlink="">
      <xdr:nvSpPr>
        <xdr:cNvPr id="300" name="Smiley Face 299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2</xdr:row>
      <xdr:rowOff>9526</xdr:rowOff>
    </xdr:from>
    <xdr:to>
      <xdr:col>20</xdr:col>
      <xdr:colOff>600076</xdr:colOff>
      <xdr:row>2</xdr:row>
      <xdr:rowOff>180976</xdr:rowOff>
    </xdr:to>
    <xdr:sp macro="" textlink="">
      <xdr:nvSpPr>
        <xdr:cNvPr id="301" name="Smiley Face 300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3</xdr:row>
      <xdr:rowOff>9526</xdr:rowOff>
    </xdr:from>
    <xdr:to>
      <xdr:col>20</xdr:col>
      <xdr:colOff>600076</xdr:colOff>
      <xdr:row>3</xdr:row>
      <xdr:rowOff>180976</xdr:rowOff>
    </xdr:to>
    <xdr:sp macro="" textlink="">
      <xdr:nvSpPr>
        <xdr:cNvPr id="302" name="Smiley Face 301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</xdr:row>
      <xdr:rowOff>9526</xdr:rowOff>
    </xdr:from>
    <xdr:to>
      <xdr:col>20</xdr:col>
      <xdr:colOff>600076</xdr:colOff>
      <xdr:row>4</xdr:row>
      <xdr:rowOff>180976</xdr:rowOff>
    </xdr:to>
    <xdr:sp macro="" textlink="">
      <xdr:nvSpPr>
        <xdr:cNvPr id="303" name="Smiley Face 302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5</xdr:row>
      <xdr:rowOff>9526</xdr:rowOff>
    </xdr:from>
    <xdr:to>
      <xdr:col>20</xdr:col>
      <xdr:colOff>600076</xdr:colOff>
      <xdr:row>5</xdr:row>
      <xdr:rowOff>180976</xdr:rowOff>
    </xdr:to>
    <xdr:sp macro="" textlink="">
      <xdr:nvSpPr>
        <xdr:cNvPr id="304" name="Smiley Face 303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6</xdr:row>
      <xdr:rowOff>9526</xdr:rowOff>
    </xdr:from>
    <xdr:to>
      <xdr:col>20</xdr:col>
      <xdr:colOff>600076</xdr:colOff>
      <xdr:row>6</xdr:row>
      <xdr:rowOff>180976</xdr:rowOff>
    </xdr:to>
    <xdr:sp macro="" textlink="">
      <xdr:nvSpPr>
        <xdr:cNvPr id="305" name="Smiley Face 304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7</xdr:row>
      <xdr:rowOff>9526</xdr:rowOff>
    </xdr:from>
    <xdr:to>
      <xdr:col>20</xdr:col>
      <xdr:colOff>600076</xdr:colOff>
      <xdr:row>7</xdr:row>
      <xdr:rowOff>180976</xdr:rowOff>
    </xdr:to>
    <xdr:sp macro="" textlink="">
      <xdr:nvSpPr>
        <xdr:cNvPr id="306" name="Smiley Face 305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8</xdr:row>
      <xdr:rowOff>9526</xdr:rowOff>
    </xdr:from>
    <xdr:to>
      <xdr:col>20</xdr:col>
      <xdr:colOff>600076</xdr:colOff>
      <xdr:row>8</xdr:row>
      <xdr:rowOff>180976</xdr:rowOff>
    </xdr:to>
    <xdr:sp macro="" textlink="">
      <xdr:nvSpPr>
        <xdr:cNvPr id="307" name="Smiley Face 306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9</xdr:row>
      <xdr:rowOff>9526</xdr:rowOff>
    </xdr:from>
    <xdr:to>
      <xdr:col>20</xdr:col>
      <xdr:colOff>600076</xdr:colOff>
      <xdr:row>9</xdr:row>
      <xdr:rowOff>180976</xdr:rowOff>
    </xdr:to>
    <xdr:sp macro="" textlink="">
      <xdr:nvSpPr>
        <xdr:cNvPr id="308" name="Smiley Face 307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10</xdr:row>
      <xdr:rowOff>9526</xdr:rowOff>
    </xdr:from>
    <xdr:to>
      <xdr:col>20</xdr:col>
      <xdr:colOff>600076</xdr:colOff>
      <xdr:row>10</xdr:row>
      <xdr:rowOff>180976</xdr:rowOff>
    </xdr:to>
    <xdr:sp macro="" textlink="">
      <xdr:nvSpPr>
        <xdr:cNvPr id="309" name="Smiley Face 308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3</xdr:row>
      <xdr:rowOff>9526</xdr:rowOff>
    </xdr:from>
    <xdr:to>
      <xdr:col>20</xdr:col>
      <xdr:colOff>600076</xdr:colOff>
      <xdr:row>3</xdr:row>
      <xdr:rowOff>180976</xdr:rowOff>
    </xdr:to>
    <xdr:sp macro="" textlink="">
      <xdr:nvSpPr>
        <xdr:cNvPr id="310" name="Smiley Face 309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</xdr:row>
      <xdr:rowOff>9526</xdr:rowOff>
    </xdr:from>
    <xdr:to>
      <xdr:col>20</xdr:col>
      <xdr:colOff>600076</xdr:colOff>
      <xdr:row>4</xdr:row>
      <xdr:rowOff>180976</xdr:rowOff>
    </xdr:to>
    <xdr:sp macro="" textlink="">
      <xdr:nvSpPr>
        <xdr:cNvPr id="311" name="Smiley Face 310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5</xdr:row>
      <xdr:rowOff>9526</xdr:rowOff>
    </xdr:from>
    <xdr:to>
      <xdr:col>20</xdr:col>
      <xdr:colOff>600076</xdr:colOff>
      <xdr:row>5</xdr:row>
      <xdr:rowOff>180976</xdr:rowOff>
    </xdr:to>
    <xdr:sp macro="" textlink="">
      <xdr:nvSpPr>
        <xdr:cNvPr id="312" name="Smiley Face 311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6</xdr:row>
      <xdr:rowOff>9526</xdr:rowOff>
    </xdr:from>
    <xdr:to>
      <xdr:col>20</xdr:col>
      <xdr:colOff>600076</xdr:colOff>
      <xdr:row>6</xdr:row>
      <xdr:rowOff>180976</xdr:rowOff>
    </xdr:to>
    <xdr:sp macro="" textlink="">
      <xdr:nvSpPr>
        <xdr:cNvPr id="313" name="Smiley Face 312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7</xdr:row>
      <xdr:rowOff>9526</xdr:rowOff>
    </xdr:from>
    <xdr:to>
      <xdr:col>20</xdr:col>
      <xdr:colOff>600076</xdr:colOff>
      <xdr:row>7</xdr:row>
      <xdr:rowOff>180976</xdr:rowOff>
    </xdr:to>
    <xdr:sp macro="" textlink="">
      <xdr:nvSpPr>
        <xdr:cNvPr id="314" name="Smiley Face 313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8</xdr:row>
      <xdr:rowOff>9526</xdr:rowOff>
    </xdr:from>
    <xdr:to>
      <xdr:col>20</xdr:col>
      <xdr:colOff>600076</xdr:colOff>
      <xdr:row>8</xdr:row>
      <xdr:rowOff>180976</xdr:rowOff>
    </xdr:to>
    <xdr:sp macro="" textlink="">
      <xdr:nvSpPr>
        <xdr:cNvPr id="315" name="Smiley Face 314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9</xdr:row>
      <xdr:rowOff>9526</xdr:rowOff>
    </xdr:from>
    <xdr:to>
      <xdr:col>20</xdr:col>
      <xdr:colOff>600076</xdr:colOff>
      <xdr:row>9</xdr:row>
      <xdr:rowOff>180976</xdr:rowOff>
    </xdr:to>
    <xdr:sp macro="" textlink="">
      <xdr:nvSpPr>
        <xdr:cNvPr id="316" name="Smiley Face 315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10</xdr:row>
      <xdr:rowOff>9526</xdr:rowOff>
    </xdr:from>
    <xdr:to>
      <xdr:col>20</xdr:col>
      <xdr:colOff>600076</xdr:colOff>
      <xdr:row>10</xdr:row>
      <xdr:rowOff>180976</xdr:rowOff>
    </xdr:to>
    <xdr:sp macro="" textlink="">
      <xdr:nvSpPr>
        <xdr:cNvPr id="317" name="Smiley Face 316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2</xdr:row>
      <xdr:rowOff>9526</xdr:rowOff>
    </xdr:from>
    <xdr:to>
      <xdr:col>21</xdr:col>
      <xdr:colOff>600076</xdr:colOff>
      <xdr:row>2</xdr:row>
      <xdr:rowOff>180976</xdr:rowOff>
    </xdr:to>
    <xdr:sp macro="" textlink="">
      <xdr:nvSpPr>
        <xdr:cNvPr id="318" name="Smiley Face 317"/>
        <xdr:cNvSpPr/>
      </xdr:nvSpPr>
      <xdr:spPr>
        <a:xfrm>
          <a:off x="102298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3</xdr:row>
      <xdr:rowOff>9526</xdr:rowOff>
    </xdr:from>
    <xdr:to>
      <xdr:col>21</xdr:col>
      <xdr:colOff>600076</xdr:colOff>
      <xdr:row>3</xdr:row>
      <xdr:rowOff>180976</xdr:rowOff>
    </xdr:to>
    <xdr:sp macro="" textlink="">
      <xdr:nvSpPr>
        <xdr:cNvPr id="319" name="Smiley Face 318"/>
        <xdr:cNvSpPr/>
      </xdr:nvSpPr>
      <xdr:spPr>
        <a:xfrm>
          <a:off x="102298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</xdr:row>
      <xdr:rowOff>9526</xdr:rowOff>
    </xdr:from>
    <xdr:to>
      <xdr:col>21</xdr:col>
      <xdr:colOff>600076</xdr:colOff>
      <xdr:row>4</xdr:row>
      <xdr:rowOff>180976</xdr:rowOff>
    </xdr:to>
    <xdr:sp macro="" textlink="">
      <xdr:nvSpPr>
        <xdr:cNvPr id="320" name="Smiley Face 319"/>
        <xdr:cNvSpPr/>
      </xdr:nvSpPr>
      <xdr:spPr>
        <a:xfrm>
          <a:off x="102298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5</xdr:row>
      <xdr:rowOff>9526</xdr:rowOff>
    </xdr:from>
    <xdr:to>
      <xdr:col>21</xdr:col>
      <xdr:colOff>600076</xdr:colOff>
      <xdr:row>5</xdr:row>
      <xdr:rowOff>180976</xdr:rowOff>
    </xdr:to>
    <xdr:sp macro="" textlink="">
      <xdr:nvSpPr>
        <xdr:cNvPr id="321" name="Smiley Face 320"/>
        <xdr:cNvSpPr/>
      </xdr:nvSpPr>
      <xdr:spPr>
        <a:xfrm>
          <a:off x="102298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6</xdr:row>
      <xdr:rowOff>9526</xdr:rowOff>
    </xdr:from>
    <xdr:to>
      <xdr:col>21</xdr:col>
      <xdr:colOff>600076</xdr:colOff>
      <xdr:row>6</xdr:row>
      <xdr:rowOff>180976</xdr:rowOff>
    </xdr:to>
    <xdr:sp macro="" textlink="">
      <xdr:nvSpPr>
        <xdr:cNvPr id="322" name="Smiley Face 321"/>
        <xdr:cNvSpPr/>
      </xdr:nvSpPr>
      <xdr:spPr>
        <a:xfrm>
          <a:off x="102298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7</xdr:row>
      <xdr:rowOff>9526</xdr:rowOff>
    </xdr:from>
    <xdr:to>
      <xdr:col>21</xdr:col>
      <xdr:colOff>600076</xdr:colOff>
      <xdr:row>7</xdr:row>
      <xdr:rowOff>180976</xdr:rowOff>
    </xdr:to>
    <xdr:sp macro="" textlink="">
      <xdr:nvSpPr>
        <xdr:cNvPr id="323" name="Smiley Face 322"/>
        <xdr:cNvSpPr/>
      </xdr:nvSpPr>
      <xdr:spPr>
        <a:xfrm>
          <a:off x="102298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8</xdr:row>
      <xdr:rowOff>9526</xdr:rowOff>
    </xdr:from>
    <xdr:to>
      <xdr:col>21</xdr:col>
      <xdr:colOff>600076</xdr:colOff>
      <xdr:row>8</xdr:row>
      <xdr:rowOff>180976</xdr:rowOff>
    </xdr:to>
    <xdr:sp macro="" textlink="">
      <xdr:nvSpPr>
        <xdr:cNvPr id="324" name="Smiley Face 323"/>
        <xdr:cNvSpPr/>
      </xdr:nvSpPr>
      <xdr:spPr>
        <a:xfrm>
          <a:off x="102298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9</xdr:row>
      <xdr:rowOff>9526</xdr:rowOff>
    </xdr:from>
    <xdr:to>
      <xdr:col>21</xdr:col>
      <xdr:colOff>600076</xdr:colOff>
      <xdr:row>9</xdr:row>
      <xdr:rowOff>180976</xdr:rowOff>
    </xdr:to>
    <xdr:sp macro="" textlink="">
      <xdr:nvSpPr>
        <xdr:cNvPr id="325" name="Smiley Face 324"/>
        <xdr:cNvSpPr/>
      </xdr:nvSpPr>
      <xdr:spPr>
        <a:xfrm>
          <a:off x="102298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10</xdr:row>
      <xdr:rowOff>9526</xdr:rowOff>
    </xdr:from>
    <xdr:to>
      <xdr:col>21</xdr:col>
      <xdr:colOff>600076</xdr:colOff>
      <xdr:row>10</xdr:row>
      <xdr:rowOff>180976</xdr:rowOff>
    </xdr:to>
    <xdr:sp macro="" textlink="">
      <xdr:nvSpPr>
        <xdr:cNvPr id="326" name="Smiley Face 325"/>
        <xdr:cNvSpPr/>
      </xdr:nvSpPr>
      <xdr:spPr>
        <a:xfrm>
          <a:off x="102298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3</xdr:row>
      <xdr:rowOff>9526</xdr:rowOff>
    </xdr:from>
    <xdr:to>
      <xdr:col>21</xdr:col>
      <xdr:colOff>600076</xdr:colOff>
      <xdr:row>3</xdr:row>
      <xdr:rowOff>180976</xdr:rowOff>
    </xdr:to>
    <xdr:sp macro="" textlink="">
      <xdr:nvSpPr>
        <xdr:cNvPr id="327" name="Smiley Face 326"/>
        <xdr:cNvSpPr/>
      </xdr:nvSpPr>
      <xdr:spPr>
        <a:xfrm>
          <a:off x="102298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</xdr:row>
      <xdr:rowOff>9526</xdr:rowOff>
    </xdr:from>
    <xdr:to>
      <xdr:col>21</xdr:col>
      <xdr:colOff>600076</xdr:colOff>
      <xdr:row>4</xdr:row>
      <xdr:rowOff>180976</xdr:rowOff>
    </xdr:to>
    <xdr:sp macro="" textlink="">
      <xdr:nvSpPr>
        <xdr:cNvPr id="328" name="Smiley Face 327"/>
        <xdr:cNvSpPr/>
      </xdr:nvSpPr>
      <xdr:spPr>
        <a:xfrm>
          <a:off x="102298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5</xdr:row>
      <xdr:rowOff>9526</xdr:rowOff>
    </xdr:from>
    <xdr:to>
      <xdr:col>21</xdr:col>
      <xdr:colOff>600076</xdr:colOff>
      <xdr:row>5</xdr:row>
      <xdr:rowOff>180976</xdr:rowOff>
    </xdr:to>
    <xdr:sp macro="" textlink="">
      <xdr:nvSpPr>
        <xdr:cNvPr id="329" name="Smiley Face 328"/>
        <xdr:cNvSpPr/>
      </xdr:nvSpPr>
      <xdr:spPr>
        <a:xfrm>
          <a:off x="102298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6</xdr:row>
      <xdr:rowOff>9526</xdr:rowOff>
    </xdr:from>
    <xdr:to>
      <xdr:col>21</xdr:col>
      <xdr:colOff>600076</xdr:colOff>
      <xdr:row>6</xdr:row>
      <xdr:rowOff>180976</xdr:rowOff>
    </xdr:to>
    <xdr:sp macro="" textlink="">
      <xdr:nvSpPr>
        <xdr:cNvPr id="330" name="Smiley Face 329"/>
        <xdr:cNvSpPr/>
      </xdr:nvSpPr>
      <xdr:spPr>
        <a:xfrm>
          <a:off x="102298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7</xdr:row>
      <xdr:rowOff>9526</xdr:rowOff>
    </xdr:from>
    <xdr:to>
      <xdr:col>21</xdr:col>
      <xdr:colOff>600076</xdr:colOff>
      <xdr:row>7</xdr:row>
      <xdr:rowOff>180976</xdr:rowOff>
    </xdr:to>
    <xdr:sp macro="" textlink="">
      <xdr:nvSpPr>
        <xdr:cNvPr id="331" name="Smiley Face 330"/>
        <xdr:cNvSpPr/>
      </xdr:nvSpPr>
      <xdr:spPr>
        <a:xfrm>
          <a:off x="102298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8</xdr:row>
      <xdr:rowOff>9526</xdr:rowOff>
    </xdr:from>
    <xdr:to>
      <xdr:col>21</xdr:col>
      <xdr:colOff>600076</xdr:colOff>
      <xdr:row>8</xdr:row>
      <xdr:rowOff>180976</xdr:rowOff>
    </xdr:to>
    <xdr:sp macro="" textlink="">
      <xdr:nvSpPr>
        <xdr:cNvPr id="332" name="Smiley Face 331"/>
        <xdr:cNvSpPr/>
      </xdr:nvSpPr>
      <xdr:spPr>
        <a:xfrm>
          <a:off x="102298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9</xdr:row>
      <xdr:rowOff>9526</xdr:rowOff>
    </xdr:from>
    <xdr:to>
      <xdr:col>21</xdr:col>
      <xdr:colOff>600076</xdr:colOff>
      <xdr:row>9</xdr:row>
      <xdr:rowOff>180976</xdr:rowOff>
    </xdr:to>
    <xdr:sp macro="" textlink="">
      <xdr:nvSpPr>
        <xdr:cNvPr id="333" name="Smiley Face 332"/>
        <xdr:cNvSpPr/>
      </xdr:nvSpPr>
      <xdr:spPr>
        <a:xfrm>
          <a:off x="102298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10</xdr:row>
      <xdr:rowOff>9526</xdr:rowOff>
    </xdr:from>
    <xdr:to>
      <xdr:col>21</xdr:col>
      <xdr:colOff>600076</xdr:colOff>
      <xdr:row>10</xdr:row>
      <xdr:rowOff>180976</xdr:rowOff>
    </xdr:to>
    <xdr:sp macro="" textlink="">
      <xdr:nvSpPr>
        <xdr:cNvPr id="334" name="Smiley Face 333"/>
        <xdr:cNvSpPr/>
      </xdr:nvSpPr>
      <xdr:spPr>
        <a:xfrm>
          <a:off x="102298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2</xdr:row>
      <xdr:rowOff>9526</xdr:rowOff>
    </xdr:from>
    <xdr:to>
      <xdr:col>22</xdr:col>
      <xdr:colOff>600076</xdr:colOff>
      <xdr:row>2</xdr:row>
      <xdr:rowOff>180976</xdr:rowOff>
    </xdr:to>
    <xdr:sp macro="" textlink="">
      <xdr:nvSpPr>
        <xdr:cNvPr id="335" name="Smiley Face 334"/>
        <xdr:cNvSpPr/>
      </xdr:nvSpPr>
      <xdr:spPr>
        <a:xfrm>
          <a:off x="108394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3</xdr:row>
      <xdr:rowOff>9526</xdr:rowOff>
    </xdr:from>
    <xdr:to>
      <xdr:col>22</xdr:col>
      <xdr:colOff>600076</xdr:colOff>
      <xdr:row>3</xdr:row>
      <xdr:rowOff>180976</xdr:rowOff>
    </xdr:to>
    <xdr:sp macro="" textlink="">
      <xdr:nvSpPr>
        <xdr:cNvPr id="336" name="Smiley Face 335"/>
        <xdr:cNvSpPr/>
      </xdr:nvSpPr>
      <xdr:spPr>
        <a:xfrm>
          <a:off x="108394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</xdr:row>
      <xdr:rowOff>9526</xdr:rowOff>
    </xdr:from>
    <xdr:to>
      <xdr:col>22</xdr:col>
      <xdr:colOff>600076</xdr:colOff>
      <xdr:row>4</xdr:row>
      <xdr:rowOff>180976</xdr:rowOff>
    </xdr:to>
    <xdr:sp macro="" textlink="">
      <xdr:nvSpPr>
        <xdr:cNvPr id="337" name="Smiley Face 336"/>
        <xdr:cNvSpPr/>
      </xdr:nvSpPr>
      <xdr:spPr>
        <a:xfrm>
          <a:off x="108394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5</xdr:row>
      <xdr:rowOff>9526</xdr:rowOff>
    </xdr:from>
    <xdr:to>
      <xdr:col>22</xdr:col>
      <xdr:colOff>600076</xdr:colOff>
      <xdr:row>5</xdr:row>
      <xdr:rowOff>180976</xdr:rowOff>
    </xdr:to>
    <xdr:sp macro="" textlink="">
      <xdr:nvSpPr>
        <xdr:cNvPr id="338" name="Smiley Face 337"/>
        <xdr:cNvSpPr/>
      </xdr:nvSpPr>
      <xdr:spPr>
        <a:xfrm>
          <a:off x="108394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6</xdr:row>
      <xdr:rowOff>9526</xdr:rowOff>
    </xdr:from>
    <xdr:to>
      <xdr:col>22</xdr:col>
      <xdr:colOff>600076</xdr:colOff>
      <xdr:row>6</xdr:row>
      <xdr:rowOff>180976</xdr:rowOff>
    </xdr:to>
    <xdr:sp macro="" textlink="">
      <xdr:nvSpPr>
        <xdr:cNvPr id="339" name="Smiley Face 338"/>
        <xdr:cNvSpPr/>
      </xdr:nvSpPr>
      <xdr:spPr>
        <a:xfrm>
          <a:off x="108394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7</xdr:row>
      <xdr:rowOff>9526</xdr:rowOff>
    </xdr:from>
    <xdr:to>
      <xdr:col>22</xdr:col>
      <xdr:colOff>600076</xdr:colOff>
      <xdr:row>7</xdr:row>
      <xdr:rowOff>180976</xdr:rowOff>
    </xdr:to>
    <xdr:sp macro="" textlink="">
      <xdr:nvSpPr>
        <xdr:cNvPr id="340" name="Smiley Face 339"/>
        <xdr:cNvSpPr/>
      </xdr:nvSpPr>
      <xdr:spPr>
        <a:xfrm>
          <a:off x="108394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8</xdr:row>
      <xdr:rowOff>9526</xdr:rowOff>
    </xdr:from>
    <xdr:to>
      <xdr:col>22</xdr:col>
      <xdr:colOff>600076</xdr:colOff>
      <xdr:row>8</xdr:row>
      <xdr:rowOff>180976</xdr:rowOff>
    </xdr:to>
    <xdr:sp macro="" textlink="">
      <xdr:nvSpPr>
        <xdr:cNvPr id="341" name="Smiley Face 340"/>
        <xdr:cNvSpPr/>
      </xdr:nvSpPr>
      <xdr:spPr>
        <a:xfrm>
          <a:off x="108394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9</xdr:row>
      <xdr:rowOff>9526</xdr:rowOff>
    </xdr:from>
    <xdr:to>
      <xdr:col>22</xdr:col>
      <xdr:colOff>600076</xdr:colOff>
      <xdr:row>9</xdr:row>
      <xdr:rowOff>180976</xdr:rowOff>
    </xdr:to>
    <xdr:sp macro="" textlink="">
      <xdr:nvSpPr>
        <xdr:cNvPr id="342" name="Smiley Face 341"/>
        <xdr:cNvSpPr/>
      </xdr:nvSpPr>
      <xdr:spPr>
        <a:xfrm>
          <a:off x="108394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10</xdr:row>
      <xdr:rowOff>9526</xdr:rowOff>
    </xdr:from>
    <xdr:to>
      <xdr:col>22</xdr:col>
      <xdr:colOff>600076</xdr:colOff>
      <xdr:row>10</xdr:row>
      <xdr:rowOff>180976</xdr:rowOff>
    </xdr:to>
    <xdr:sp macro="" textlink="">
      <xdr:nvSpPr>
        <xdr:cNvPr id="343" name="Smiley Face 342"/>
        <xdr:cNvSpPr/>
      </xdr:nvSpPr>
      <xdr:spPr>
        <a:xfrm>
          <a:off x="108394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3</xdr:row>
      <xdr:rowOff>9526</xdr:rowOff>
    </xdr:from>
    <xdr:to>
      <xdr:col>22</xdr:col>
      <xdr:colOff>600076</xdr:colOff>
      <xdr:row>3</xdr:row>
      <xdr:rowOff>180976</xdr:rowOff>
    </xdr:to>
    <xdr:sp macro="" textlink="">
      <xdr:nvSpPr>
        <xdr:cNvPr id="344" name="Smiley Face 343"/>
        <xdr:cNvSpPr/>
      </xdr:nvSpPr>
      <xdr:spPr>
        <a:xfrm>
          <a:off x="108394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</xdr:row>
      <xdr:rowOff>9526</xdr:rowOff>
    </xdr:from>
    <xdr:to>
      <xdr:col>22</xdr:col>
      <xdr:colOff>600076</xdr:colOff>
      <xdr:row>4</xdr:row>
      <xdr:rowOff>180976</xdr:rowOff>
    </xdr:to>
    <xdr:sp macro="" textlink="">
      <xdr:nvSpPr>
        <xdr:cNvPr id="345" name="Smiley Face 344"/>
        <xdr:cNvSpPr/>
      </xdr:nvSpPr>
      <xdr:spPr>
        <a:xfrm>
          <a:off x="108394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5</xdr:row>
      <xdr:rowOff>9526</xdr:rowOff>
    </xdr:from>
    <xdr:to>
      <xdr:col>22</xdr:col>
      <xdr:colOff>600076</xdr:colOff>
      <xdr:row>5</xdr:row>
      <xdr:rowOff>180976</xdr:rowOff>
    </xdr:to>
    <xdr:sp macro="" textlink="">
      <xdr:nvSpPr>
        <xdr:cNvPr id="346" name="Smiley Face 345"/>
        <xdr:cNvSpPr/>
      </xdr:nvSpPr>
      <xdr:spPr>
        <a:xfrm>
          <a:off x="108394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6</xdr:row>
      <xdr:rowOff>9526</xdr:rowOff>
    </xdr:from>
    <xdr:to>
      <xdr:col>22</xdr:col>
      <xdr:colOff>600076</xdr:colOff>
      <xdr:row>6</xdr:row>
      <xdr:rowOff>180976</xdr:rowOff>
    </xdr:to>
    <xdr:sp macro="" textlink="">
      <xdr:nvSpPr>
        <xdr:cNvPr id="347" name="Smiley Face 346"/>
        <xdr:cNvSpPr/>
      </xdr:nvSpPr>
      <xdr:spPr>
        <a:xfrm>
          <a:off x="108394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7</xdr:row>
      <xdr:rowOff>9526</xdr:rowOff>
    </xdr:from>
    <xdr:to>
      <xdr:col>22</xdr:col>
      <xdr:colOff>600076</xdr:colOff>
      <xdr:row>7</xdr:row>
      <xdr:rowOff>180976</xdr:rowOff>
    </xdr:to>
    <xdr:sp macro="" textlink="">
      <xdr:nvSpPr>
        <xdr:cNvPr id="348" name="Smiley Face 347"/>
        <xdr:cNvSpPr/>
      </xdr:nvSpPr>
      <xdr:spPr>
        <a:xfrm>
          <a:off x="108394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8</xdr:row>
      <xdr:rowOff>9526</xdr:rowOff>
    </xdr:from>
    <xdr:to>
      <xdr:col>22</xdr:col>
      <xdr:colOff>600076</xdr:colOff>
      <xdr:row>8</xdr:row>
      <xdr:rowOff>180976</xdr:rowOff>
    </xdr:to>
    <xdr:sp macro="" textlink="">
      <xdr:nvSpPr>
        <xdr:cNvPr id="349" name="Smiley Face 348"/>
        <xdr:cNvSpPr/>
      </xdr:nvSpPr>
      <xdr:spPr>
        <a:xfrm>
          <a:off x="108394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9</xdr:row>
      <xdr:rowOff>9526</xdr:rowOff>
    </xdr:from>
    <xdr:to>
      <xdr:col>22</xdr:col>
      <xdr:colOff>600076</xdr:colOff>
      <xdr:row>9</xdr:row>
      <xdr:rowOff>180976</xdr:rowOff>
    </xdr:to>
    <xdr:sp macro="" textlink="">
      <xdr:nvSpPr>
        <xdr:cNvPr id="350" name="Smiley Face 349"/>
        <xdr:cNvSpPr/>
      </xdr:nvSpPr>
      <xdr:spPr>
        <a:xfrm>
          <a:off x="108394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10</xdr:row>
      <xdr:rowOff>9526</xdr:rowOff>
    </xdr:from>
    <xdr:to>
      <xdr:col>22</xdr:col>
      <xdr:colOff>600076</xdr:colOff>
      <xdr:row>10</xdr:row>
      <xdr:rowOff>180976</xdr:rowOff>
    </xdr:to>
    <xdr:sp macro="" textlink="">
      <xdr:nvSpPr>
        <xdr:cNvPr id="351" name="Smiley Face 350"/>
        <xdr:cNvSpPr/>
      </xdr:nvSpPr>
      <xdr:spPr>
        <a:xfrm>
          <a:off x="108394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2</xdr:row>
      <xdr:rowOff>9526</xdr:rowOff>
    </xdr:from>
    <xdr:to>
      <xdr:col>23</xdr:col>
      <xdr:colOff>600076</xdr:colOff>
      <xdr:row>2</xdr:row>
      <xdr:rowOff>180976</xdr:rowOff>
    </xdr:to>
    <xdr:sp macro="" textlink="">
      <xdr:nvSpPr>
        <xdr:cNvPr id="352" name="Smiley Face 351"/>
        <xdr:cNvSpPr/>
      </xdr:nvSpPr>
      <xdr:spPr>
        <a:xfrm>
          <a:off x="114490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3</xdr:row>
      <xdr:rowOff>9526</xdr:rowOff>
    </xdr:from>
    <xdr:to>
      <xdr:col>23</xdr:col>
      <xdr:colOff>600076</xdr:colOff>
      <xdr:row>3</xdr:row>
      <xdr:rowOff>180976</xdr:rowOff>
    </xdr:to>
    <xdr:sp macro="" textlink="">
      <xdr:nvSpPr>
        <xdr:cNvPr id="353" name="Smiley Face 352"/>
        <xdr:cNvSpPr/>
      </xdr:nvSpPr>
      <xdr:spPr>
        <a:xfrm>
          <a:off x="114490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</xdr:row>
      <xdr:rowOff>9526</xdr:rowOff>
    </xdr:from>
    <xdr:to>
      <xdr:col>23</xdr:col>
      <xdr:colOff>600076</xdr:colOff>
      <xdr:row>4</xdr:row>
      <xdr:rowOff>180976</xdr:rowOff>
    </xdr:to>
    <xdr:sp macro="" textlink="">
      <xdr:nvSpPr>
        <xdr:cNvPr id="354" name="Smiley Face 353"/>
        <xdr:cNvSpPr/>
      </xdr:nvSpPr>
      <xdr:spPr>
        <a:xfrm>
          <a:off x="114490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5</xdr:row>
      <xdr:rowOff>9526</xdr:rowOff>
    </xdr:from>
    <xdr:to>
      <xdr:col>23</xdr:col>
      <xdr:colOff>600076</xdr:colOff>
      <xdr:row>5</xdr:row>
      <xdr:rowOff>180976</xdr:rowOff>
    </xdr:to>
    <xdr:sp macro="" textlink="">
      <xdr:nvSpPr>
        <xdr:cNvPr id="355" name="Smiley Face 354"/>
        <xdr:cNvSpPr/>
      </xdr:nvSpPr>
      <xdr:spPr>
        <a:xfrm>
          <a:off x="114490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6</xdr:row>
      <xdr:rowOff>9526</xdr:rowOff>
    </xdr:from>
    <xdr:to>
      <xdr:col>23</xdr:col>
      <xdr:colOff>600076</xdr:colOff>
      <xdr:row>6</xdr:row>
      <xdr:rowOff>180976</xdr:rowOff>
    </xdr:to>
    <xdr:sp macro="" textlink="">
      <xdr:nvSpPr>
        <xdr:cNvPr id="356" name="Smiley Face 355"/>
        <xdr:cNvSpPr/>
      </xdr:nvSpPr>
      <xdr:spPr>
        <a:xfrm>
          <a:off x="114490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7</xdr:row>
      <xdr:rowOff>9526</xdr:rowOff>
    </xdr:from>
    <xdr:to>
      <xdr:col>23</xdr:col>
      <xdr:colOff>600076</xdr:colOff>
      <xdr:row>7</xdr:row>
      <xdr:rowOff>180976</xdr:rowOff>
    </xdr:to>
    <xdr:sp macro="" textlink="">
      <xdr:nvSpPr>
        <xdr:cNvPr id="357" name="Smiley Face 356"/>
        <xdr:cNvSpPr/>
      </xdr:nvSpPr>
      <xdr:spPr>
        <a:xfrm>
          <a:off x="114490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8</xdr:row>
      <xdr:rowOff>9526</xdr:rowOff>
    </xdr:from>
    <xdr:to>
      <xdr:col>23</xdr:col>
      <xdr:colOff>600076</xdr:colOff>
      <xdr:row>8</xdr:row>
      <xdr:rowOff>180976</xdr:rowOff>
    </xdr:to>
    <xdr:sp macro="" textlink="">
      <xdr:nvSpPr>
        <xdr:cNvPr id="358" name="Smiley Face 357"/>
        <xdr:cNvSpPr/>
      </xdr:nvSpPr>
      <xdr:spPr>
        <a:xfrm>
          <a:off x="114490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9</xdr:row>
      <xdr:rowOff>9526</xdr:rowOff>
    </xdr:from>
    <xdr:to>
      <xdr:col>23</xdr:col>
      <xdr:colOff>600076</xdr:colOff>
      <xdr:row>9</xdr:row>
      <xdr:rowOff>180976</xdr:rowOff>
    </xdr:to>
    <xdr:sp macro="" textlink="">
      <xdr:nvSpPr>
        <xdr:cNvPr id="359" name="Smiley Face 358"/>
        <xdr:cNvSpPr/>
      </xdr:nvSpPr>
      <xdr:spPr>
        <a:xfrm>
          <a:off x="114490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10</xdr:row>
      <xdr:rowOff>9526</xdr:rowOff>
    </xdr:from>
    <xdr:to>
      <xdr:col>23</xdr:col>
      <xdr:colOff>600076</xdr:colOff>
      <xdr:row>10</xdr:row>
      <xdr:rowOff>180976</xdr:rowOff>
    </xdr:to>
    <xdr:sp macro="" textlink="">
      <xdr:nvSpPr>
        <xdr:cNvPr id="360" name="Smiley Face 359"/>
        <xdr:cNvSpPr/>
      </xdr:nvSpPr>
      <xdr:spPr>
        <a:xfrm>
          <a:off x="114490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3</xdr:row>
      <xdr:rowOff>9526</xdr:rowOff>
    </xdr:from>
    <xdr:to>
      <xdr:col>23</xdr:col>
      <xdr:colOff>600076</xdr:colOff>
      <xdr:row>3</xdr:row>
      <xdr:rowOff>180976</xdr:rowOff>
    </xdr:to>
    <xdr:sp macro="" textlink="">
      <xdr:nvSpPr>
        <xdr:cNvPr id="361" name="Smiley Face 360"/>
        <xdr:cNvSpPr/>
      </xdr:nvSpPr>
      <xdr:spPr>
        <a:xfrm>
          <a:off x="114490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</xdr:row>
      <xdr:rowOff>9526</xdr:rowOff>
    </xdr:from>
    <xdr:to>
      <xdr:col>23</xdr:col>
      <xdr:colOff>600076</xdr:colOff>
      <xdr:row>4</xdr:row>
      <xdr:rowOff>180976</xdr:rowOff>
    </xdr:to>
    <xdr:sp macro="" textlink="">
      <xdr:nvSpPr>
        <xdr:cNvPr id="362" name="Smiley Face 361"/>
        <xdr:cNvSpPr/>
      </xdr:nvSpPr>
      <xdr:spPr>
        <a:xfrm>
          <a:off x="114490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5</xdr:row>
      <xdr:rowOff>9526</xdr:rowOff>
    </xdr:from>
    <xdr:to>
      <xdr:col>23</xdr:col>
      <xdr:colOff>600076</xdr:colOff>
      <xdr:row>5</xdr:row>
      <xdr:rowOff>180976</xdr:rowOff>
    </xdr:to>
    <xdr:sp macro="" textlink="">
      <xdr:nvSpPr>
        <xdr:cNvPr id="363" name="Smiley Face 362"/>
        <xdr:cNvSpPr/>
      </xdr:nvSpPr>
      <xdr:spPr>
        <a:xfrm>
          <a:off x="114490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6</xdr:row>
      <xdr:rowOff>9526</xdr:rowOff>
    </xdr:from>
    <xdr:to>
      <xdr:col>23</xdr:col>
      <xdr:colOff>600076</xdr:colOff>
      <xdr:row>6</xdr:row>
      <xdr:rowOff>180976</xdr:rowOff>
    </xdr:to>
    <xdr:sp macro="" textlink="">
      <xdr:nvSpPr>
        <xdr:cNvPr id="364" name="Smiley Face 363"/>
        <xdr:cNvSpPr/>
      </xdr:nvSpPr>
      <xdr:spPr>
        <a:xfrm>
          <a:off x="114490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7</xdr:row>
      <xdr:rowOff>9526</xdr:rowOff>
    </xdr:from>
    <xdr:to>
      <xdr:col>23</xdr:col>
      <xdr:colOff>600076</xdr:colOff>
      <xdr:row>7</xdr:row>
      <xdr:rowOff>180976</xdr:rowOff>
    </xdr:to>
    <xdr:sp macro="" textlink="">
      <xdr:nvSpPr>
        <xdr:cNvPr id="365" name="Smiley Face 364"/>
        <xdr:cNvSpPr/>
      </xdr:nvSpPr>
      <xdr:spPr>
        <a:xfrm>
          <a:off x="114490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8</xdr:row>
      <xdr:rowOff>9526</xdr:rowOff>
    </xdr:from>
    <xdr:to>
      <xdr:col>23</xdr:col>
      <xdr:colOff>600076</xdr:colOff>
      <xdr:row>8</xdr:row>
      <xdr:rowOff>180976</xdr:rowOff>
    </xdr:to>
    <xdr:sp macro="" textlink="">
      <xdr:nvSpPr>
        <xdr:cNvPr id="366" name="Smiley Face 365"/>
        <xdr:cNvSpPr/>
      </xdr:nvSpPr>
      <xdr:spPr>
        <a:xfrm>
          <a:off x="114490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9</xdr:row>
      <xdr:rowOff>9526</xdr:rowOff>
    </xdr:from>
    <xdr:to>
      <xdr:col>23</xdr:col>
      <xdr:colOff>600076</xdr:colOff>
      <xdr:row>9</xdr:row>
      <xdr:rowOff>180976</xdr:rowOff>
    </xdr:to>
    <xdr:sp macro="" textlink="">
      <xdr:nvSpPr>
        <xdr:cNvPr id="367" name="Smiley Face 366"/>
        <xdr:cNvSpPr/>
      </xdr:nvSpPr>
      <xdr:spPr>
        <a:xfrm>
          <a:off x="114490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10</xdr:row>
      <xdr:rowOff>9526</xdr:rowOff>
    </xdr:from>
    <xdr:to>
      <xdr:col>23</xdr:col>
      <xdr:colOff>600076</xdr:colOff>
      <xdr:row>10</xdr:row>
      <xdr:rowOff>180976</xdr:rowOff>
    </xdr:to>
    <xdr:sp macro="" textlink="">
      <xdr:nvSpPr>
        <xdr:cNvPr id="368" name="Smiley Face 367"/>
        <xdr:cNvSpPr/>
      </xdr:nvSpPr>
      <xdr:spPr>
        <a:xfrm>
          <a:off x="114490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2</xdr:row>
      <xdr:rowOff>9526</xdr:rowOff>
    </xdr:from>
    <xdr:to>
      <xdr:col>24</xdr:col>
      <xdr:colOff>600076</xdr:colOff>
      <xdr:row>2</xdr:row>
      <xdr:rowOff>180976</xdr:rowOff>
    </xdr:to>
    <xdr:sp macro="" textlink="">
      <xdr:nvSpPr>
        <xdr:cNvPr id="369" name="Smiley Face 368"/>
        <xdr:cNvSpPr/>
      </xdr:nvSpPr>
      <xdr:spPr>
        <a:xfrm>
          <a:off x="120586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3</xdr:row>
      <xdr:rowOff>9526</xdr:rowOff>
    </xdr:from>
    <xdr:to>
      <xdr:col>24</xdr:col>
      <xdr:colOff>600076</xdr:colOff>
      <xdr:row>3</xdr:row>
      <xdr:rowOff>180976</xdr:rowOff>
    </xdr:to>
    <xdr:sp macro="" textlink="">
      <xdr:nvSpPr>
        <xdr:cNvPr id="370" name="Smiley Face 369"/>
        <xdr:cNvSpPr/>
      </xdr:nvSpPr>
      <xdr:spPr>
        <a:xfrm>
          <a:off x="120586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</xdr:row>
      <xdr:rowOff>9526</xdr:rowOff>
    </xdr:from>
    <xdr:to>
      <xdr:col>24</xdr:col>
      <xdr:colOff>600076</xdr:colOff>
      <xdr:row>4</xdr:row>
      <xdr:rowOff>180976</xdr:rowOff>
    </xdr:to>
    <xdr:sp macro="" textlink="">
      <xdr:nvSpPr>
        <xdr:cNvPr id="371" name="Smiley Face 370"/>
        <xdr:cNvSpPr/>
      </xdr:nvSpPr>
      <xdr:spPr>
        <a:xfrm>
          <a:off x="120586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5</xdr:row>
      <xdr:rowOff>9526</xdr:rowOff>
    </xdr:from>
    <xdr:to>
      <xdr:col>24</xdr:col>
      <xdr:colOff>600076</xdr:colOff>
      <xdr:row>5</xdr:row>
      <xdr:rowOff>180976</xdr:rowOff>
    </xdr:to>
    <xdr:sp macro="" textlink="">
      <xdr:nvSpPr>
        <xdr:cNvPr id="372" name="Smiley Face 371"/>
        <xdr:cNvSpPr/>
      </xdr:nvSpPr>
      <xdr:spPr>
        <a:xfrm>
          <a:off x="120586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6</xdr:row>
      <xdr:rowOff>9526</xdr:rowOff>
    </xdr:from>
    <xdr:to>
      <xdr:col>24</xdr:col>
      <xdr:colOff>600076</xdr:colOff>
      <xdr:row>6</xdr:row>
      <xdr:rowOff>180976</xdr:rowOff>
    </xdr:to>
    <xdr:sp macro="" textlink="">
      <xdr:nvSpPr>
        <xdr:cNvPr id="373" name="Smiley Face 372"/>
        <xdr:cNvSpPr/>
      </xdr:nvSpPr>
      <xdr:spPr>
        <a:xfrm>
          <a:off x="120586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7</xdr:row>
      <xdr:rowOff>9526</xdr:rowOff>
    </xdr:from>
    <xdr:to>
      <xdr:col>24</xdr:col>
      <xdr:colOff>600076</xdr:colOff>
      <xdr:row>7</xdr:row>
      <xdr:rowOff>180976</xdr:rowOff>
    </xdr:to>
    <xdr:sp macro="" textlink="">
      <xdr:nvSpPr>
        <xdr:cNvPr id="374" name="Smiley Face 373"/>
        <xdr:cNvSpPr/>
      </xdr:nvSpPr>
      <xdr:spPr>
        <a:xfrm>
          <a:off x="120586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8</xdr:row>
      <xdr:rowOff>9526</xdr:rowOff>
    </xdr:from>
    <xdr:to>
      <xdr:col>24</xdr:col>
      <xdr:colOff>600076</xdr:colOff>
      <xdr:row>8</xdr:row>
      <xdr:rowOff>180976</xdr:rowOff>
    </xdr:to>
    <xdr:sp macro="" textlink="">
      <xdr:nvSpPr>
        <xdr:cNvPr id="375" name="Smiley Face 374"/>
        <xdr:cNvSpPr/>
      </xdr:nvSpPr>
      <xdr:spPr>
        <a:xfrm>
          <a:off x="120586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9</xdr:row>
      <xdr:rowOff>9526</xdr:rowOff>
    </xdr:from>
    <xdr:to>
      <xdr:col>24</xdr:col>
      <xdr:colOff>600076</xdr:colOff>
      <xdr:row>9</xdr:row>
      <xdr:rowOff>180976</xdr:rowOff>
    </xdr:to>
    <xdr:sp macro="" textlink="">
      <xdr:nvSpPr>
        <xdr:cNvPr id="376" name="Smiley Face 375"/>
        <xdr:cNvSpPr/>
      </xdr:nvSpPr>
      <xdr:spPr>
        <a:xfrm>
          <a:off x="120586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10</xdr:row>
      <xdr:rowOff>9526</xdr:rowOff>
    </xdr:from>
    <xdr:to>
      <xdr:col>24</xdr:col>
      <xdr:colOff>600076</xdr:colOff>
      <xdr:row>10</xdr:row>
      <xdr:rowOff>180976</xdr:rowOff>
    </xdr:to>
    <xdr:sp macro="" textlink="">
      <xdr:nvSpPr>
        <xdr:cNvPr id="377" name="Smiley Face 376"/>
        <xdr:cNvSpPr/>
      </xdr:nvSpPr>
      <xdr:spPr>
        <a:xfrm>
          <a:off x="120586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3</xdr:row>
      <xdr:rowOff>9526</xdr:rowOff>
    </xdr:from>
    <xdr:to>
      <xdr:col>24</xdr:col>
      <xdr:colOff>600076</xdr:colOff>
      <xdr:row>3</xdr:row>
      <xdr:rowOff>180976</xdr:rowOff>
    </xdr:to>
    <xdr:sp macro="" textlink="">
      <xdr:nvSpPr>
        <xdr:cNvPr id="378" name="Smiley Face 377"/>
        <xdr:cNvSpPr/>
      </xdr:nvSpPr>
      <xdr:spPr>
        <a:xfrm>
          <a:off x="120586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</xdr:row>
      <xdr:rowOff>9526</xdr:rowOff>
    </xdr:from>
    <xdr:to>
      <xdr:col>24</xdr:col>
      <xdr:colOff>600076</xdr:colOff>
      <xdr:row>4</xdr:row>
      <xdr:rowOff>180976</xdr:rowOff>
    </xdr:to>
    <xdr:sp macro="" textlink="">
      <xdr:nvSpPr>
        <xdr:cNvPr id="379" name="Smiley Face 378"/>
        <xdr:cNvSpPr/>
      </xdr:nvSpPr>
      <xdr:spPr>
        <a:xfrm>
          <a:off x="120586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5</xdr:row>
      <xdr:rowOff>9526</xdr:rowOff>
    </xdr:from>
    <xdr:to>
      <xdr:col>24</xdr:col>
      <xdr:colOff>600076</xdr:colOff>
      <xdr:row>5</xdr:row>
      <xdr:rowOff>180976</xdr:rowOff>
    </xdr:to>
    <xdr:sp macro="" textlink="">
      <xdr:nvSpPr>
        <xdr:cNvPr id="380" name="Smiley Face 379"/>
        <xdr:cNvSpPr/>
      </xdr:nvSpPr>
      <xdr:spPr>
        <a:xfrm>
          <a:off x="120586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6</xdr:row>
      <xdr:rowOff>9526</xdr:rowOff>
    </xdr:from>
    <xdr:to>
      <xdr:col>24</xdr:col>
      <xdr:colOff>600076</xdr:colOff>
      <xdr:row>6</xdr:row>
      <xdr:rowOff>180976</xdr:rowOff>
    </xdr:to>
    <xdr:sp macro="" textlink="">
      <xdr:nvSpPr>
        <xdr:cNvPr id="381" name="Smiley Face 380"/>
        <xdr:cNvSpPr/>
      </xdr:nvSpPr>
      <xdr:spPr>
        <a:xfrm>
          <a:off x="120586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7</xdr:row>
      <xdr:rowOff>9526</xdr:rowOff>
    </xdr:from>
    <xdr:to>
      <xdr:col>24</xdr:col>
      <xdr:colOff>600076</xdr:colOff>
      <xdr:row>7</xdr:row>
      <xdr:rowOff>180976</xdr:rowOff>
    </xdr:to>
    <xdr:sp macro="" textlink="">
      <xdr:nvSpPr>
        <xdr:cNvPr id="382" name="Smiley Face 381"/>
        <xdr:cNvSpPr/>
      </xdr:nvSpPr>
      <xdr:spPr>
        <a:xfrm>
          <a:off x="120586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8</xdr:row>
      <xdr:rowOff>9526</xdr:rowOff>
    </xdr:from>
    <xdr:to>
      <xdr:col>24</xdr:col>
      <xdr:colOff>600076</xdr:colOff>
      <xdr:row>8</xdr:row>
      <xdr:rowOff>180976</xdr:rowOff>
    </xdr:to>
    <xdr:sp macro="" textlink="">
      <xdr:nvSpPr>
        <xdr:cNvPr id="383" name="Smiley Face 382"/>
        <xdr:cNvSpPr/>
      </xdr:nvSpPr>
      <xdr:spPr>
        <a:xfrm>
          <a:off x="120586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9</xdr:row>
      <xdr:rowOff>9526</xdr:rowOff>
    </xdr:from>
    <xdr:to>
      <xdr:col>24</xdr:col>
      <xdr:colOff>600076</xdr:colOff>
      <xdr:row>9</xdr:row>
      <xdr:rowOff>180976</xdr:rowOff>
    </xdr:to>
    <xdr:sp macro="" textlink="">
      <xdr:nvSpPr>
        <xdr:cNvPr id="384" name="Smiley Face 383"/>
        <xdr:cNvSpPr/>
      </xdr:nvSpPr>
      <xdr:spPr>
        <a:xfrm>
          <a:off x="120586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10</xdr:row>
      <xdr:rowOff>9526</xdr:rowOff>
    </xdr:from>
    <xdr:to>
      <xdr:col>24</xdr:col>
      <xdr:colOff>600076</xdr:colOff>
      <xdr:row>10</xdr:row>
      <xdr:rowOff>180976</xdr:rowOff>
    </xdr:to>
    <xdr:sp macro="" textlink="">
      <xdr:nvSpPr>
        <xdr:cNvPr id="385" name="Smiley Face 384"/>
        <xdr:cNvSpPr/>
      </xdr:nvSpPr>
      <xdr:spPr>
        <a:xfrm>
          <a:off x="120586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2</xdr:row>
      <xdr:rowOff>9526</xdr:rowOff>
    </xdr:from>
    <xdr:to>
      <xdr:col>25</xdr:col>
      <xdr:colOff>600076</xdr:colOff>
      <xdr:row>2</xdr:row>
      <xdr:rowOff>180976</xdr:rowOff>
    </xdr:to>
    <xdr:sp macro="" textlink="">
      <xdr:nvSpPr>
        <xdr:cNvPr id="386" name="Smiley Face 385"/>
        <xdr:cNvSpPr/>
      </xdr:nvSpPr>
      <xdr:spPr>
        <a:xfrm>
          <a:off x="12668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3</xdr:row>
      <xdr:rowOff>9526</xdr:rowOff>
    </xdr:from>
    <xdr:to>
      <xdr:col>25</xdr:col>
      <xdr:colOff>600076</xdr:colOff>
      <xdr:row>3</xdr:row>
      <xdr:rowOff>180976</xdr:rowOff>
    </xdr:to>
    <xdr:sp macro="" textlink="">
      <xdr:nvSpPr>
        <xdr:cNvPr id="387" name="Smiley Face 386"/>
        <xdr:cNvSpPr/>
      </xdr:nvSpPr>
      <xdr:spPr>
        <a:xfrm>
          <a:off x="12668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</xdr:row>
      <xdr:rowOff>9526</xdr:rowOff>
    </xdr:from>
    <xdr:to>
      <xdr:col>25</xdr:col>
      <xdr:colOff>600076</xdr:colOff>
      <xdr:row>4</xdr:row>
      <xdr:rowOff>180976</xdr:rowOff>
    </xdr:to>
    <xdr:sp macro="" textlink="">
      <xdr:nvSpPr>
        <xdr:cNvPr id="388" name="Smiley Face 387"/>
        <xdr:cNvSpPr/>
      </xdr:nvSpPr>
      <xdr:spPr>
        <a:xfrm>
          <a:off x="12668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5</xdr:row>
      <xdr:rowOff>9526</xdr:rowOff>
    </xdr:from>
    <xdr:to>
      <xdr:col>25</xdr:col>
      <xdr:colOff>600076</xdr:colOff>
      <xdr:row>5</xdr:row>
      <xdr:rowOff>180976</xdr:rowOff>
    </xdr:to>
    <xdr:sp macro="" textlink="">
      <xdr:nvSpPr>
        <xdr:cNvPr id="389" name="Smiley Face 388"/>
        <xdr:cNvSpPr/>
      </xdr:nvSpPr>
      <xdr:spPr>
        <a:xfrm>
          <a:off x="12668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6</xdr:row>
      <xdr:rowOff>9526</xdr:rowOff>
    </xdr:from>
    <xdr:to>
      <xdr:col>25</xdr:col>
      <xdr:colOff>600076</xdr:colOff>
      <xdr:row>6</xdr:row>
      <xdr:rowOff>180976</xdr:rowOff>
    </xdr:to>
    <xdr:sp macro="" textlink="">
      <xdr:nvSpPr>
        <xdr:cNvPr id="390" name="Smiley Face 389"/>
        <xdr:cNvSpPr/>
      </xdr:nvSpPr>
      <xdr:spPr>
        <a:xfrm>
          <a:off x="12668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7</xdr:row>
      <xdr:rowOff>9526</xdr:rowOff>
    </xdr:from>
    <xdr:to>
      <xdr:col>25</xdr:col>
      <xdr:colOff>600076</xdr:colOff>
      <xdr:row>7</xdr:row>
      <xdr:rowOff>180976</xdr:rowOff>
    </xdr:to>
    <xdr:sp macro="" textlink="">
      <xdr:nvSpPr>
        <xdr:cNvPr id="391" name="Smiley Face 390"/>
        <xdr:cNvSpPr/>
      </xdr:nvSpPr>
      <xdr:spPr>
        <a:xfrm>
          <a:off x="12668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8</xdr:row>
      <xdr:rowOff>9526</xdr:rowOff>
    </xdr:from>
    <xdr:to>
      <xdr:col>25</xdr:col>
      <xdr:colOff>600076</xdr:colOff>
      <xdr:row>8</xdr:row>
      <xdr:rowOff>180976</xdr:rowOff>
    </xdr:to>
    <xdr:sp macro="" textlink="">
      <xdr:nvSpPr>
        <xdr:cNvPr id="392" name="Smiley Face 391"/>
        <xdr:cNvSpPr/>
      </xdr:nvSpPr>
      <xdr:spPr>
        <a:xfrm>
          <a:off x="12668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9</xdr:row>
      <xdr:rowOff>9526</xdr:rowOff>
    </xdr:from>
    <xdr:to>
      <xdr:col>25</xdr:col>
      <xdr:colOff>600076</xdr:colOff>
      <xdr:row>9</xdr:row>
      <xdr:rowOff>180976</xdr:rowOff>
    </xdr:to>
    <xdr:sp macro="" textlink="">
      <xdr:nvSpPr>
        <xdr:cNvPr id="393" name="Smiley Face 392"/>
        <xdr:cNvSpPr/>
      </xdr:nvSpPr>
      <xdr:spPr>
        <a:xfrm>
          <a:off x="12668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10</xdr:row>
      <xdr:rowOff>9526</xdr:rowOff>
    </xdr:from>
    <xdr:to>
      <xdr:col>25</xdr:col>
      <xdr:colOff>600076</xdr:colOff>
      <xdr:row>10</xdr:row>
      <xdr:rowOff>180976</xdr:rowOff>
    </xdr:to>
    <xdr:sp macro="" textlink="">
      <xdr:nvSpPr>
        <xdr:cNvPr id="394" name="Smiley Face 393"/>
        <xdr:cNvSpPr/>
      </xdr:nvSpPr>
      <xdr:spPr>
        <a:xfrm>
          <a:off x="12668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3</xdr:row>
      <xdr:rowOff>9526</xdr:rowOff>
    </xdr:from>
    <xdr:to>
      <xdr:col>25</xdr:col>
      <xdr:colOff>600076</xdr:colOff>
      <xdr:row>3</xdr:row>
      <xdr:rowOff>180976</xdr:rowOff>
    </xdr:to>
    <xdr:sp macro="" textlink="">
      <xdr:nvSpPr>
        <xdr:cNvPr id="395" name="Smiley Face 394"/>
        <xdr:cNvSpPr/>
      </xdr:nvSpPr>
      <xdr:spPr>
        <a:xfrm>
          <a:off x="12668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</xdr:row>
      <xdr:rowOff>9526</xdr:rowOff>
    </xdr:from>
    <xdr:to>
      <xdr:col>25</xdr:col>
      <xdr:colOff>600076</xdr:colOff>
      <xdr:row>4</xdr:row>
      <xdr:rowOff>180976</xdr:rowOff>
    </xdr:to>
    <xdr:sp macro="" textlink="">
      <xdr:nvSpPr>
        <xdr:cNvPr id="396" name="Smiley Face 395"/>
        <xdr:cNvSpPr/>
      </xdr:nvSpPr>
      <xdr:spPr>
        <a:xfrm>
          <a:off x="12668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5</xdr:row>
      <xdr:rowOff>9526</xdr:rowOff>
    </xdr:from>
    <xdr:to>
      <xdr:col>25</xdr:col>
      <xdr:colOff>600076</xdr:colOff>
      <xdr:row>5</xdr:row>
      <xdr:rowOff>180976</xdr:rowOff>
    </xdr:to>
    <xdr:sp macro="" textlink="">
      <xdr:nvSpPr>
        <xdr:cNvPr id="397" name="Smiley Face 396"/>
        <xdr:cNvSpPr/>
      </xdr:nvSpPr>
      <xdr:spPr>
        <a:xfrm>
          <a:off x="12668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6</xdr:row>
      <xdr:rowOff>9526</xdr:rowOff>
    </xdr:from>
    <xdr:to>
      <xdr:col>25</xdr:col>
      <xdr:colOff>600076</xdr:colOff>
      <xdr:row>6</xdr:row>
      <xdr:rowOff>180976</xdr:rowOff>
    </xdr:to>
    <xdr:sp macro="" textlink="">
      <xdr:nvSpPr>
        <xdr:cNvPr id="398" name="Smiley Face 397"/>
        <xdr:cNvSpPr/>
      </xdr:nvSpPr>
      <xdr:spPr>
        <a:xfrm>
          <a:off x="12668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7</xdr:row>
      <xdr:rowOff>9526</xdr:rowOff>
    </xdr:from>
    <xdr:to>
      <xdr:col>25</xdr:col>
      <xdr:colOff>600076</xdr:colOff>
      <xdr:row>7</xdr:row>
      <xdr:rowOff>180976</xdr:rowOff>
    </xdr:to>
    <xdr:sp macro="" textlink="">
      <xdr:nvSpPr>
        <xdr:cNvPr id="399" name="Smiley Face 398"/>
        <xdr:cNvSpPr/>
      </xdr:nvSpPr>
      <xdr:spPr>
        <a:xfrm>
          <a:off x="12668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8</xdr:row>
      <xdr:rowOff>9526</xdr:rowOff>
    </xdr:from>
    <xdr:to>
      <xdr:col>25</xdr:col>
      <xdr:colOff>600076</xdr:colOff>
      <xdr:row>8</xdr:row>
      <xdr:rowOff>180976</xdr:rowOff>
    </xdr:to>
    <xdr:sp macro="" textlink="">
      <xdr:nvSpPr>
        <xdr:cNvPr id="400" name="Smiley Face 399"/>
        <xdr:cNvSpPr/>
      </xdr:nvSpPr>
      <xdr:spPr>
        <a:xfrm>
          <a:off x="12668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9</xdr:row>
      <xdr:rowOff>9526</xdr:rowOff>
    </xdr:from>
    <xdr:to>
      <xdr:col>25</xdr:col>
      <xdr:colOff>600076</xdr:colOff>
      <xdr:row>9</xdr:row>
      <xdr:rowOff>180976</xdr:rowOff>
    </xdr:to>
    <xdr:sp macro="" textlink="">
      <xdr:nvSpPr>
        <xdr:cNvPr id="401" name="Smiley Face 400"/>
        <xdr:cNvSpPr/>
      </xdr:nvSpPr>
      <xdr:spPr>
        <a:xfrm>
          <a:off x="12668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10</xdr:row>
      <xdr:rowOff>9526</xdr:rowOff>
    </xdr:from>
    <xdr:to>
      <xdr:col>25</xdr:col>
      <xdr:colOff>600076</xdr:colOff>
      <xdr:row>10</xdr:row>
      <xdr:rowOff>180976</xdr:rowOff>
    </xdr:to>
    <xdr:sp macro="" textlink="">
      <xdr:nvSpPr>
        <xdr:cNvPr id="402" name="Smiley Face 401"/>
        <xdr:cNvSpPr/>
      </xdr:nvSpPr>
      <xdr:spPr>
        <a:xfrm>
          <a:off x="12668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2</xdr:row>
      <xdr:rowOff>9526</xdr:rowOff>
    </xdr:from>
    <xdr:to>
      <xdr:col>26</xdr:col>
      <xdr:colOff>600076</xdr:colOff>
      <xdr:row>2</xdr:row>
      <xdr:rowOff>180976</xdr:rowOff>
    </xdr:to>
    <xdr:sp macro="" textlink="">
      <xdr:nvSpPr>
        <xdr:cNvPr id="403" name="Smiley Face 402"/>
        <xdr:cNvSpPr/>
      </xdr:nvSpPr>
      <xdr:spPr>
        <a:xfrm>
          <a:off x="132778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3</xdr:row>
      <xdr:rowOff>9526</xdr:rowOff>
    </xdr:from>
    <xdr:to>
      <xdr:col>26</xdr:col>
      <xdr:colOff>600076</xdr:colOff>
      <xdr:row>3</xdr:row>
      <xdr:rowOff>180976</xdr:rowOff>
    </xdr:to>
    <xdr:sp macro="" textlink="">
      <xdr:nvSpPr>
        <xdr:cNvPr id="404" name="Smiley Face 403"/>
        <xdr:cNvSpPr/>
      </xdr:nvSpPr>
      <xdr:spPr>
        <a:xfrm>
          <a:off x="132778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</xdr:row>
      <xdr:rowOff>9526</xdr:rowOff>
    </xdr:from>
    <xdr:to>
      <xdr:col>26</xdr:col>
      <xdr:colOff>600076</xdr:colOff>
      <xdr:row>4</xdr:row>
      <xdr:rowOff>180976</xdr:rowOff>
    </xdr:to>
    <xdr:sp macro="" textlink="">
      <xdr:nvSpPr>
        <xdr:cNvPr id="405" name="Smiley Face 404"/>
        <xdr:cNvSpPr/>
      </xdr:nvSpPr>
      <xdr:spPr>
        <a:xfrm>
          <a:off x="132778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5</xdr:row>
      <xdr:rowOff>9526</xdr:rowOff>
    </xdr:from>
    <xdr:to>
      <xdr:col>26</xdr:col>
      <xdr:colOff>600076</xdr:colOff>
      <xdr:row>5</xdr:row>
      <xdr:rowOff>180976</xdr:rowOff>
    </xdr:to>
    <xdr:sp macro="" textlink="">
      <xdr:nvSpPr>
        <xdr:cNvPr id="406" name="Smiley Face 405"/>
        <xdr:cNvSpPr/>
      </xdr:nvSpPr>
      <xdr:spPr>
        <a:xfrm>
          <a:off x="132778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6</xdr:row>
      <xdr:rowOff>9526</xdr:rowOff>
    </xdr:from>
    <xdr:to>
      <xdr:col>26</xdr:col>
      <xdr:colOff>600076</xdr:colOff>
      <xdr:row>6</xdr:row>
      <xdr:rowOff>180976</xdr:rowOff>
    </xdr:to>
    <xdr:sp macro="" textlink="">
      <xdr:nvSpPr>
        <xdr:cNvPr id="407" name="Smiley Face 406"/>
        <xdr:cNvSpPr/>
      </xdr:nvSpPr>
      <xdr:spPr>
        <a:xfrm>
          <a:off x="132778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7</xdr:row>
      <xdr:rowOff>9526</xdr:rowOff>
    </xdr:from>
    <xdr:to>
      <xdr:col>26</xdr:col>
      <xdr:colOff>600076</xdr:colOff>
      <xdr:row>7</xdr:row>
      <xdr:rowOff>180976</xdr:rowOff>
    </xdr:to>
    <xdr:sp macro="" textlink="">
      <xdr:nvSpPr>
        <xdr:cNvPr id="408" name="Smiley Face 407"/>
        <xdr:cNvSpPr/>
      </xdr:nvSpPr>
      <xdr:spPr>
        <a:xfrm>
          <a:off x="132778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8</xdr:row>
      <xdr:rowOff>9526</xdr:rowOff>
    </xdr:from>
    <xdr:to>
      <xdr:col>26</xdr:col>
      <xdr:colOff>600076</xdr:colOff>
      <xdr:row>8</xdr:row>
      <xdr:rowOff>180976</xdr:rowOff>
    </xdr:to>
    <xdr:sp macro="" textlink="">
      <xdr:nvSpPr>
        <xdr:cNvPr id="409" name="Smiley Face 408"/>
        <xdr:cNvSpPr/>
      </xdr:nvSpPr>
      <xdr:spPr>
        <a:xfrm>
          <a:off x="132778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9</xdr:row>
      <xdr:rowOff>9526</xdr:rowOff>
    </xdr:from>
    <xdr:to>
      <xdr:col>26</xdr:col>
      <xdr:colOff>600076</xdr:colOff>
      <xdr:row>9</xdr:row>
      <xdr:rowOff>180976</xdr:rowOff>
    </xdr:to>
    <xdr:sp macro="" textlink="">
      <xdr:nvSpPr>
        <xdr:cNvPr id="410" name="Smiley Face 409"/>
        <xdr:cNvSpPr/>
      </xdr:nvSpPr>
      <xdr:spPr>
        <a:xfrm>
          <a:off x="132778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10</xdr:row>
      <xdr:rowOff>9526</xdr:rowOff>
    </xdr:from>
    <xdr:to>
      <xdr:col>26</xdr:col>
      <xdr:colOff>600076</xdr:colOff>
      <xdr:row>10</xdr:row>
      <xdr:rowOff>180976</xdr:rowOff>
    </xdr:to>
    <xdr:sp macro="" textlink="">
      <xdr:nvSpPr>
        <xdr:cNvPr id="411" name="Smiley Face 410"/>
        <xdr:cNvSpPr/>
      </xdr:nvSpPr>
      <xdr:spPr>
        <a:xfrm>
          <a:off x="132778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3</xdr:row>
      <xdr:rowOff>9526</xdr:rowOff>
    </xdr:from>
    <xdr:to>
      <xdr:col>26</xdr:col>
      <xdr:colOff>600076</xdr:colOff>
      <xdr:row>3</xdr:row>
      <xdr:rowOff>180976</xdr:rowOff>
    </xdr:to>
    <xdr:sp macro="" textlink="">
      <xdr:nvSpPr>
        <xdr:cNvPr id="412" name="Smiley Face 411"/>
        <xdr:cNvSpPr/>
      </xdr:nvSpPr>
      <xdr:spPr>
        <a:xfrm>
          <a:off x="132778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</xdr:row>
      <xdr:rowOff>9526</xdr:rowOff>
    </xdr:from>
    <xdr:to>
      <xdr:col>26</xdr:col>
      <xdr:colOff>600076</xdr:colOff>
      <xdr:row>4</xdr:row>
      <xdr:rowOff>180976</xdr:rowOff>
    </xdr:to>
    <xdr:sp macro="" textlink="">
      <xdr:nvSpPr>
        <xdr:cNvPr id="413" name="Smiley Face 412"/>
        <xdr:cNvSpPr/>
      </xdr:nvSpPr>
      <xdr:spPr>
        <a:xfrm>
          <a:off x="132778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5</xdr:row>
      <xdr:rowOff>9526</xdr:rowOff>
    </xdr:from>
    <xdr:to>
      <xdr:col>26</xdr:col>
      <xdr:colOff>600076</xdr:colOff>
      <xdr:row>5</xdr:row>
      <xdr:rowOff>180976</xdr:rowOff>
    </xdr:to>
    <xdr:sp macro="" textlink="">
      <xdr:nvSpPr>
        <xdr:cNvPr id="414" name="Smiley Face 413"/>
        <xdr:cNvSpPr/>
      </xdr:nvSpPr>
      <xdr:spPr>
        <a:xfrm>
          <a:off x="132778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6</xdr:row>
      <xdr:rowOff>9526</xdr:rowOff>
    </xdr:from>
    <xdr:to>
      <xdr:col>26</xdr:col>
      <xdr:colOff>600076</xdr:colOff>
      <xdr:row>6</xdr:row>
      <xdr:rowOff>180976</xdr:rowOff>
    </xdr:to>
    <xdr:sp macro="" textlink="">
      <xdr:nvSpPr>
        <xdr:cNvPr id="415" name="Smiley Face 414"/>
        <xdr:cNvSpPr/>
      </xdr:nvSpPr>
      <xdr:spPr>
        <a:xfrm>
          <a:off x="132778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7</xdr:row>
      <xdr:rowOff>9526</xdr:rowOff>
    </xdr:from>
    <xdr:to>
      <xdr:col>26</xdr:col>
      <xdr:colOff>600076</xdr:colOff>
      <xdr:row>7</xdr:row>
      <xdr:rowOff>180976</xdr:rowOff>
    </xdr:to>
    <xdr:sp macro="" textlink="">
      <xdr:nvSpPr>
        <xdr:cNvPr id="416" name="Smiley Face 415"/>
        <xdr:cNvSpPr/>
      </xdr:nvSpPr>
      <xdr:spPr>
        <a:xfrm>
          <a:off x="132778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8</xdr:row>
      <xdr:rowOff>9526</xdr:rowOff>
    </xdr:from>
    <xdr:to>
      <xdr:col>26</xdr:col>
      <xdr:colOff>600076</xdr:colOff>
      <xdr:row>8</xdr:row>
      <xdr:rowOff>180976</xdr:rowOff>
    </xdr:to>
    <xdr:sp macro="" textlink="">
      <xdr:nvSpPr>
        <xdr:cNvPr id="417" name="Smiley Face 416"/>
        <xdr:cNvSpPr/>
      </xdr:nvSpPr>
      <xdr:spPr>
        <a:xfrm>
          <a:off x="132778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9</xdr:row>
      <xdr:rowOff>9526</xdr:rowOff>
    </xdr:from>
    <xdr:to>
      <xdr:col>26</xdr:col>
      <xdr:colOff>600076</xdr:colOff>
      <xdr:row>9</xdr:row>
      <xdr:rowOff>180976</xdr:rowOff>
    </xdr:to>
    <xdr:sp macro="" textlink="">
      <xdr:nvSpPr>
        <xdr:cNvPr id="418" name="Smiley Face 417"/>
        <xdr:cNvSpPr/>
      </xdr:nvSpPr>
      <xdr:spPr>
        <a:xfrm>
          <a:off x="132778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10</xdr:row>
      <xdr:rowOff>9526</xdr:rowOff>
    </xdr:from>
    <xdr:to>
      <xdr:col>26</xdr:col>
      <xdr:colOff>600076</xdr:colOff>
      <xdr:row>10</xdr:row>
      <xdr:rowOff>180976</xdr:rowOff>
    </xdr:to>
    <xdr:sp macro="" textlink="">
      <xdr:nvSpPr>
        <xdr:cNvPr id="419" name="Smiley Face 418"/>
        <xdr:cNvSpPr/>
      </xdr:nvSpPr>
      <xdr:spPr>
        <a:xfrm>
          <a:off x="132778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2</xdr:row>
      <xdr:rowOff>9526</xdr:rowOff>
    </xdr:from>
    <xdr:to>
      <xdr:col>27</xdr:col>
      <xdr:colOff>600076</xdr:colOff>
      <xdr:row>2</xdr:row>
      <xdr:rowOff>180976</xdr:rowOff>
    </xdr:to>
    <xdr:sp macro="" textlink="">
      <xdr:nvSpPr>
        <xdr:cNvPr id="420" name="Smiley Face 419"/>
        <xdr:cNvSpPr/>
      </xdr:nvSpPr>
      <xdr:spPr>
        <a:xfrm>
          <a:off x="138874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3</xdr:row>
      <xdr:rowOff>9526</xdr:rowOff>
    </xdr:from>
    <xdr:to>
      <xdr:col>27</xdr:col>
      <xdr:colOff>600076</xdr:colOff>
      <xdr:row>3</xdr:row>
      <xdr:rowOff>180976</xdr:rowOff>
    </xdr:to>
    <xdr:sp macro="" textlink="">
      <xdr:nvSpPr>
        <xdr:cNvPr id="421" name="Smiley Face 420"/>
        <xdr:cNvSpPr/>
      </xdr:nvSpPr>
      <xdr:spPr>
        <a:xfrm>
          <a:off x="138874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</xdr:row>
      <xdr:rowOff>9526</xdr:rowOff>
    </xdr:from>
    <xdr:to>
      <xdr:col>27</xdr:col>
      <xdr:colOff>600076</xdr:colOff>
      <xdr:row>4</xdr:row>
      <xdr:rowOff>180976</xdr:rowOff>
    </xdr:to>
    <xdr:sp macro="" textlink="">
      <xdr:nvSpPr>
        <xdr:cNvPr id="422" name="Smiley Face 421"/>
        <xdr:cNvSpPr/>
      </xdr:nvSpPr>
      <xdr:spPr>
        <a:xfrm>
          <a:off x="138874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5</xdr:row>
      <xdr:rowOff>9526</xdr:rowOff>
    </xdr:from>
    <xdr:to>
      <xdr:col>27</xdr:col>
      <xdr:colOff>600076</xdr:colOff>
      <xdr:row>5</xdr:row>
      <xdr:rowOff>180976</xdr:rowOff>
    </xdr:to>
    <xdr:sp macro="" textlink="">
      <xdr:nvSpPr>
        <xdr:cNvPr id="423" name="Smiley Face 422"/>
        <xdr:cNvSpPr/>
      </xdr:nvSpPr>
      <xdr:spPr>
        <a:xfrm>
          <a:off x="138874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6</xdr:row>
      <xdr:rowOff>9526</xdr:rowOff>
    </xdr:from>
    <xdr:to>
      <xdr:col>27</xdr:col>
      <xdr:colOff>600076</xdr:colOff>
      <xdr:row>6</xdr:row>
      <xdr:rowOff>180976</xdr:rowOff>
    </xdr:to>
    <xdr:sp macro="" textlink="">
      <xdr:nvSpPr>
        <xdr:cNvPr id="424" name="Smiley Face 423"/>
        <xdr:cNvSpPr/>
      </xdr:nvSpPr>
      <xdr:spPr>
        <a:xfrm>
          <a:off x="138874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7</xdr:row>
      <xdr:rowOff>9526</xdr:rowOff>
    </xdr:from>
    <xdr:to>
      <xdr:col>27</xdr:col>
      <xdr:colOff>600076</xdr:colOff>
      <xdr:row>7</xdr:row>
      <xdr:rowOff>180976</xdr:rowOff>
    </xdr:to>
    <xdr:sp macro="" textlink="">
      <xdr:nvSpPr>
        <xdr:cNvPr id="425" name="Smiley Face 424"/>
        <xdr:cNvSpPr/>
      </xdr:nvSpPr>
      <xdr:spPr>
        <a:xfrm>
          <a:off x="138874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8</xdr:row>
      <xdr:rowOff>9526</xdr:rowOff>
    </xdr:from>
    <xdr:to>
      <xdr:col>27</xdr:col>
      <xdr:colOff>600076</xdr:colOff>
      <xdr:row>8</xdr:row>
      <xdr:rowOff>180976</xdr:rowOff>
    </xdr:to>
    <xdr:sp macro="" textlink="">
      <xdr:nvSpPr>
        <xdr:cNvPr id="426" name="Smiley Face 425"/>
        <xdr:cNvSpPr/>
      </xdr:nvSpPr>
      <xdr:spPr>
        <a:xfrm>
          <a:off x="138874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9</xdr:row>
      <xdr:rowOff>9526</xdr:rowOff>
    </xdr:from>
    <xdr:to>
      <xdr:col>27</xdr:col>
      <xdr:colOff>600076</xdr:colOff>
      <xdr:row>9</xdr:row>
      <xdr:rowOff>180976</xdr:rowOff>
    </xdr:to>
    <xdr:sp macro="" textlink="">
      <xdr:nvSpPr>
        <xdr:cNvPr id="427" name="Smiley Face 426"/>
        <xdr:cNvSpPr/>
      </xdr:nvSpPr>
      <xdr:spPr>
        <a:xfrm>
          <a:off x="138874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10</xdr:row>
      <xdr:rowOff>9526</xdr:rowOff>
    </xdr:from>
    <xdr:to>
      <xdr:col>27</xdr:col>
      <xdr:colOff>600076</xdr:colOff>
      <xdr:row>10</xdr:row>
      <xdr:rowOff>180976</xdr:rowOff>
    </xdr:to>
    <xdr:sp macro="" textlink="">
      <xdr:nvSpPr>
        <xdr:cNvPr id="428" name="Smiley Face 427"/>
        <xdr:cNvSpPr/>
      </xdr:nvSpPr>
      <xdr:spPr>
        <a:xfrm>
          <a:off x="138874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3</xdr:row>
      <xdr:rowOff>9526</xdr:rowOff>
    </xdr:from>
    <xdr:to>
      <xdr:col>27</xdr:col>
      <xdr:colOff>600076</xdr:colOff>
      <xdr:row>3</xdr:row>
      <xdr:rowOff>180976</xdr:rowOff>
    </xdr:to>
    <xdr:sp macro="" textlink="">
      <xdr:nvSpPr>
        <xdr:cNvPr id="429" name="Smiley Face 428"/>
        <xdr:cNvSpPr/>
      </xdr:nvSpPr>
      <xdr:spPr>
        <a:xfrm>
          <a:off x="138874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</xdr:row>
      <xdr:rowOff>9526</xdr:rowOff>
    </xdr:from>
    <xdr:to>
      <xdr:col>27</xdr:col>
      <xdr:colOff>600076</xdr:colOff>
      <xdr:row>4</xdr:row>
      <xdr:rowOff>180976</xdr:rowOff>
    </xdr:to>
    <xdr:sp macro="" textlink="">
      <xdr:nvSpPr>
        <xdr:cNvPr id="430" name="Smiley Face 429"/>
        <xdr:cNvSpPr/>
      </xdr:nvSpPr>
      <xdr:spPr>
        <a:xfrm>
          <a:off x="138874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5</xdr:row>
      <xdr:rowOff>9526</xdr:rowOff>
    </xdr:from>
    <xdr:to>
      <xdr:col>27</xdr:col>
      <xdr:colOff>600076</xdr:colOff>
      <xdr:row>5</xdr:row>
      <xdr:rowOff>180976</xdr:rowOff>
    </xdr:to>
    <xdr:sp macro="" textlink="">
      <xdr:nvSpPr>
        <xdr:cNvPr id="431" name="Smiley Face 430"/>
        <xdr:cNvSpPr/>
      </xdr:nvSpPr>
      <xdr:spPr>
        <a:xfrm>
          <a:off x="138874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6</xdr:row>
      <xdr:rowOff>9526</xdr:rowOff>
    </xdr:from>
    <xdr:to>
      <xdr:col>27</xdr:col>
      <xdr:colOff>600076</xdr:colOff>
      <xdr:row>6</xdr:row>
      <xdr:rowOff>180976</xdr:rowOff>
    </xdr:to>
    <xdr:sp macro="" textlink="">
      <xdr:nvSpPr>
        <xdr:cNvPr id="432" name="Smiley Face 431"/>
        <xdr:cNvSpPr/>
      </xdr:nvSpPr>
      <xdr:spPr>
        <a:xfrm>
          <a:off x="138874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7</xdr:row>
      <xdr:rowOff>9526</xdr:rowOff>
    </xdr:from>
    <xdr:to>
      <xdr:col>27</xdr:col>
      <xdr:colOff>600076</xdr:colOff>
      <xdr:row>7</xdr:row>
      <xdr:rowOff>180976</xdr:rowOff>
    </xdr:to>
    <xdr:sp macro="" textlink="">
      <xdr:nvSpPr>
        <xdr:cNvPr id="433" name="Smiley Face 432"/>
        <xdr:cNvSpPr/>
      </xdr:nvSpPr>
      <xdr:spPr>
        <a:xfrm>
          <a:off x="138874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8</xdr:row>
      <xdr:rowOff>9526</xdr:rowOff>
    </xdr:from>
    <xdr:to>
      <xdr:col>27</xdr:col>
      <xdr:colOff>600076</xdr:colOff>
      <xdr:row>8</xdr:row>
      <xdr:rowOff>180976</xdr:rowOff>
    </xdr:to>
    <xdr:sp macro="" textlink="">
      <xdr:nvSpPr>
        <xdr:cNvPr id="434" name="Smiley Face 433"/>
        <xdr:cNvSpPr/>
      </xdr:nvSpPr>
      <xdr:spPr>
        <a:xfrm>
          <a:off x="138874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9</xdr:row>
      <xdr:rowOff>9526</xdr:rowOff>
    </xdr:from>
    <xdr:to>
      <xdr:col>27</xdr:col>
      <xdr:colOff>600076</xdr:colOff>
      <xdr:row>9</xdr:row>
      <xdr:rowOff>180976</xdr:rowOff>
    </xdr:to>
    <xdr:sp macro="" textlink="">
      <xdr:nvSpPr>
        <xdr:cNvPr id="435" name="Smiley Face 434"/>
        <xdr:cNvSpPr/>
      </xdr:nvSpPr>
      <xdr:spPr>
        <a:xfrm>
          <a:off x="138874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10</xdr:row>
      <xdr:rowOff>9526</xdr:rowOff>
    </xdr:from>
    <xdr:to>
      <xdr:col>27</xdr:col>
      <xdr:colOff>600076</xdr:colOff>
      <xdr:row>10</xdr:row>
      <xdr:rowOff>180976</xdr:rowOff>
    </xdr:to>
    <xdr:sp macro="" textlink="">
      <xdr:nvSpPr>
        <xdr:cNvPr id="436" name="Smiley Face 435"/>
        <xdr:cNvSpPr/>
      </xdr:nvSpPr>
      <xdr:spPr>
        <a:xfrm>
          <a:off x="138874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3</xdr:row>
      <xdr:rowOff>9526</xdr:rowOff>
    </xdr:from>
    <xdr:to>
      <xdr:col>20</xdr:col>
      <xdr:colOff>600076</xdr:colOff>
      <xdr:row>3</xdr:row>
      <xdr:rowOff>180976</xdr:rowOff>
    </xdr:to>
    <xdr:sp macro="" textlink="">
      <xdr:nvSpPr>
        <xdr:cNvPr id="454" name="Smiley Face 453"/>
        <xdr:cNvSpPr/>
      </xdr:nvSpPr>
      <xdr:spPr>
        <a:xfrm>
          <a:off x="962025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</xdr:row>
      <xdr:rowOff>9526</xdr:rowOff>
    </xdr:from>
    <xdr:to>
      <xdr:col>20</xdr:col>
      <xdr:colOff>600076</xdr:colOff>
      <xdr:row>4</xdr:row>
      <xdr:rowOff>180976</xdr:rowOff>
    </xdr:to>
    <xdr:sp macro="" textlink="">
      <xdr:nvSpPr>
        <xdr:cNvPr id="455" name="Smiley Face 454"/>
        <xdr:cNvSpPr/>
      </xdr:nvSpPr>
      <xdr:spPr>
        <a:xfrm>
          <a:off x="962025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5</xdr:row>
      <xdr:rowOff>9526</xdr:rowOff>
    </xdr:from>
    <xdr:to>
      <xdr:col>20</xdr:col>
      <xdr:colOff>600076</xdr:colOff>
      <xdr:row>5</xdr:row>
      <xdr:rowOff>180976</xdr:rowOff>
    </xdr:to>
    <xdr:sp macro="" textlink="">
      <xdr:nvSpPr>
        <xdr:cNvPr id="456" name="Smiley Face 455"/>
        <xdr:cNvSpPr/>
      </xdr:nvSpPr>
      <xdr:spPr>
        <a:xfrm>
          <a:off x="962025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6</xdr:row>
      <xdr:rowOff>9526</xdr:rowOff>
    </xdr:from>
    <xdr:to>
      <xdr:col>20</xdr:col>
      <xdr:colOff>600076</xdr:colOff>
      <xdr:row>6</xdr:row>
      <xdr:rowOff>180976</xdr:rowOff>
    </xdr:to>
    <xdr:sp macro="" textlink="">
      <xdr:nvSpPr>
        <xdr:cNvPr id="457" name="Smiley Face 456"/>
        <xdr:cNvSpPr/>
      </xdr:nvSpPr>
      <xdr:spPr>
        <a:xfrm>
          <a:off x="962025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7</xdr:row>
      <xdr:rowOff>9526</xdr:rowOff>
    </xdr:from>
    <xdr:to>
      <xdr:col>20</xdr:col>
      <xdr:colOff>600076</xdr:colOff>
      <xdr:row>7</xdr:row>
      <xdr:rowOff>180976</xdr:rowOff>
    </xdr:to>
    <xdr:sp macro="" textlink="">
      <xdr:nvSpPr>
        <xdr:cNvPr id="458" name="Smiley Face 457"/>
        <xdr:cNvSpPr/>
      </xdr:nvSpPr>
      <xdr:spPr>
        <a:xfrm>
          <a:off x="962025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8</xdr:row>
      <xdr:rowOff>9526</xdr:rowOff>
    </xdr:from>
    <xdr:to>
      <xdr:col>20</xdr:col>
      <xdr:colOff>600076</xdr:colOff>
      <xdr:row>8</xdr:row>
      <xdr:rowOff>180976</xdr:rowOff>
    </xdr:to>
    <xdr:sp macro="" textlink="">
      <xdr:nvSpPr>
        <xdr:cNvPr id="459" name="Smiley Face 458"/>
        <xdr:cNvSpPr/>
      </xdr:nvSpPr>
      <xdr:spPr>
        <a:xfrm>
          <a:off x="962025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9</xdr:row>
      <xdr:rowOff>9526</xdr:rowOff>
    </xdr:from>
    <xdr:to>
      <xdr:col>20</xdr:col>
      <xdr:colOff>600076</xdr:colOff>
      <xdr:row>9</xdr:row>
      <xdr:rowOff>180976</xdr:rowOff>
    </xdr:to>
    <xdr:sp macro="" textlink="">
      <xdr:nvSpPr>
        <xdr:cNvPr id="460" name="Smiley Face 459"/>
        <xdr:cNvSpPr/>
      </xdr:nvSpPr>
      <xdr:spPr>
        <a:xfrm>
          <a:off x="962025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10</xdr:row>
      <xdr:rowOff>9526</xdr:rowOff>
    </xdr:from>
    <xdr:to>
      <xdr:col>20</xdr:col>
      <xdr:colOff>600076</xdr:colOff>
      <xdr:row>10</xdr:row>
      <xdr:rowOff>180976</xdr:rowOff>
    </xdr:to>
    <xdr:sp macro="" textlink="">
      <xdr:nvSpPr>
        <xdr:cNvPr id="461" name="Smiley Face 460"/>
        <xdr:cNvSpPr/>
      </xdr:nvSpPr>
      <xdr:spPr>
        <a:xfrm>
          <a:off x="962025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11</xdr:row>
      <xdr:rowOff>9526</xdr:rowOff>
    </xdr:from>
    <xdr:to>
      <xdr:col>20</xdr:col>
      <xdr:colOff>600076</xdr:colOff>
      <xdr:row>11</xdr:row>
      <xdr:rowOff>180976</xdr:rowOff>
    </xdr:to>
    <xdr:sp macro="" textlink="">
      <xdr:nvSpPr>
        <xdr:cNvPr id="462" name="Smiley Face 46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12</xdr:row>
      <xdr:rowOff>9526</xdr:rowOff>
    </xdr:from>
    <xdr:to>
      <xdr:col>20</xdr:col>
      <xdr:colOff>600076</xdr:colOff>
      <xdr:row>12</xdr:row>
      <xdr:rowOff>180976</xdr:rowOff>
    </xdr:to>
    <xdr:sp macro="" textlink="">
      <xdr:nvSpPr>
        <xdr:cNvPr id="463" name="Smiley Face 462"/>
        <xdr:cNvSpPr/>
      </xdr:nvSpPr>
      <xdr:spPr>
        <a:xfrm>
          <a:off x="96202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13</xdr:row>
      <xdr:rowOff>9526</xdr:rowOff>
    </xdr:from>
    <xdr:to>
      <xdr:col>20</xdr:col>
      <xdr:colOff>600076</xdr:colOff>
      <xdr:row>13</xdr:row>
      <xdr:rowOff>180976</xdr:rowOff>
    </xdr:to>
    <xdr:sp macro="" textlink="">
      <xdr:nvSpPr>
        <xdr:cNvPr id="464" name="Smiley Face 463"/>
        <xdr:cNvSpPr/>
      </xdr:nvSpPr>
      <xdr:spPr>
        <a:xfrm>
          <a:off x="96202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14</xdr:row>
      <xdr:rowOff>9526</xdr:rowOff>
    </xdr:from>
    <xdr:to>
      <xdr:col>20</xdr:col>
      <xdr:colOff>600076</xdr:colOff>
      <xdr:row>14</xdr:row>
      <xdr:rowOff>180976</xdr:rowOff>
    </xdr:to>
    <xdr:sp macro="" textlink="">
      <xdr:nvSpPr>
        <xdr:cNvPr id="465" name="Smiley Face 464"/>
        <xdr:cNvSpPr/>
      </xdr:nvSpPr>
      <xdr:spPr>
        <a:xfrm>
          <a:off x="96202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15</xdr:row>
      <xdr:rowOff>9526</xdr:rowOff>
    </xdr:from>
    <xdr:to>
      <xdr:col>20</xdr:col>
      <xdr:colOff>600076</xdr:colOff>
      <xdr:row>15</xdr:row>
      <xdr:rowOff>180976</xdr:rowOff>
    </xdr:to>
    <xdr:sp macro="" textlink="">
      <xdr:nvSpPr>
        <xdr:cNvPr id="466" name="Smiley Face 465"/>
        <xdr:cNvSpPr/>
      </xdr:nvSpPr>
      <xdr:spPr>
        <a:xfrm>
          <a:off x="96202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16</xdr:row>
      <xdr:rowOff>9526</xdr:rowOff>
    </xdr:from>
    <xdr:to>
      <xdr:col>20</xdr:col>
      <xdr:colOff>600076</xdr:colOff>
      <xdr:row>16</xdr:row>
      <xdr:rowOff>180976</xdr:rowOff>
    </xdr:to>
    <xdr:sp macro="" textlink="">
      <xdr:nvSpPr>
        <xdr:cNvPr id="467" name="Smiley Face 466"/>
        <xdr:cNvSpPr/>
      </xdr:nvSpPr>
      <xdr:spPr>
        <a:xfrm>
          <a:off x="96202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17</xdr:row>
      <xdr:rowOff>9526</xdr:rowOff>
    </xdr:from>
    <xdr:to>
      <xdr:col>20</xdr:col>
      <xdr:colOff>600076</xdr:colOff>
      <xdr:row>17</xdr:row>
      <xdr:rowOff>180976</xdr:rowOff>
    </xdr:to>
    <xdr:sp macro="" textlink="">
      <xdr:nvSpPr>
        <xdr:cNvPr id="468" name="Smiley Face 467"/>
        <xdr:cNvSpPr/>
      </xdr:nvSpPr>
      <xdr:spPr>
        <a:xfrm>
          <a:off x="96202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18</xdr:row>
      <xdr:rowOff>9526</xdr:rowOff>
    </xdr:from>
    <xdr:to>
      <xdr:col>20</xdr:col>
      <xdr:colOff>600076</xdr:colOff>
      <xdr:row>18</xdr:row>
      <xdr:rowOff>180976</xdr:rowOff>
    </xdr:to>
    <xdr:sp macro="" textlink="">
      <xdr:nvSpPr>
        <xdr:cNvPr id="469" name="Smiley Face 468"/>
        <xdr:cNvSpPr/>
      </xdr:nvSpPr>
      <xdr:spPr>
        <a:xfrm>
          <a:off x="96202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19</xdr:row>
      <xdr:rowOff>9526</xdr:rowOff>
    </xdr:from>
    <xdr:to>
      <xdr:col>20</xdr:col>
      <xdr:colOff>600076</xdr:colOff>
      <xdr:row>19</xdr:row>
      <xdr:rowOff>180976</xdr:rowOff>
    </xdr:to>
    <xdr:sp macro="" textlink="">
      <xdr:nvSpPr>
        <xdr:cNvPr id="470" name="Smiley Face 469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11</xdr:row>
      <xdr:rowOff>9526</xdr:rowOff>
    </xdr:from>
    <xdr:to>
      <xdr:col>21</xdr:col>
      <xdr:colOff>600076</xdr:colOff>
      <xdr:row>11</xdr:row>
      <xdr:rowOff>180976</xdr:rowOff>
    </xdr:to>
    <xdr:sp macro="" textlink="">
      <xdr:nvSpPr>
        <xdr:cNvPr id="471" name="Smiley Face 470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11</xdr:row>
      <xdr:rowOff>9526</xdr:rowOff>
    </xdr:from>
    <xdr:to>
      <xdr:col>22</xdr:col>
      <xdr:colOff>600076</xdr:colOff>
      <xdr:row>11</xdr:row>
      <xdr:rowOff>180976</xdr:rowOff>
    </xdr:to>
    <xdr:sp macro="" textlink="">
      <xdr:nvSpPr>
        <xdr:cNvPr id="472" name="Smiley Face 471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11</xdr:row>
      <xdr:rowOff>9526</xdr:rowOff>
    </xdr:from>
    <xdr:to>
      <xdr:col>23</xdr:col>
      <xdr:colOff>600076</xdr:colOff>
      <xdr:row>11</xdr:row>
      <xdr:rowOff>180976</xdr:rowOff>
    </xdr:to>
    <xdr:sp macro="" textlink="">
      <xdr:nvSpPr>
        <xdr:cNvPr id="473" name="Smiley Face 472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11</xdr:row>
      <xdr:rowOff>9526</xdr:rowOff>
    </xdr:from>
    <xdr:to>
      <xdr:col>24</xdr:col>
      <xdr:colOff>600076</xdr:colOff>
      <xdr:row>11</xdr:row>
      <xdr:rowOff>180976</xdr:rowOff>
    </xdr:to>
    <xdr:sp macro="" textlink="">
      <xdr:nvSpPr>
        <xdr:cNvPr id="474" name="Smiley Face 473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11</xdr:row>
      <xdr:rowOff>9526</xdr:rowOff>
    </xdr:from>
    <xdr:to>
      <xdr:col>25</xdr:col>
      <xdr:colOff>600076</xdr:colOff>
      <xdr:row>11</xdr:row>
      <xdr:rowOff>180976</xdr:rowOff>
    </xdr:to>
    <xdr:sp macro="" textlink="">
      <xdr:nvSpPr>
        <xdr:cNvPr id="475" name="Smiley Face 474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11</xdr:row>
      <xdr:rowOff>9526</xdr:rowOff>
    </xdr:from>
    <xdr:to>
      <xdr:col>26</xdr:col>
      <xdr:colOff>600076</xdr:colOff>
      <xdr:row>11</xdr:row>
      <xdr:rowOff>180976</xdr:rowOff>
    </xdr:to>
    <xdr:sp macro="" textlink="">
      <xdr:nvSpPr>
        <xdr:cNvPr id="476" name="Smiley Face 475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11</xdr:row>
      <xdr:rowOff>9526</xdr:rowOff>
    </xdr:from>
    <xdr:to>
      <xdr:col>27</xdr:col>
      <xdr:colOff>600076</xdr:colOff>
      <xdr:row>11</xdr:row>
      <xdr:rowOff>180976</xdr:rowOff>
    </xdr:to>
    <xdr:sp macro="" textlink="">
      <xdr:nvSpPr>
        <xdr:cNvPr id="477" name="Smiley Face 476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12</xdr:row>
      <xdr:rowOff>9526</xdr:rowOff>
    </xdr:from>
    <xdr:to>
      <xdr:col>20</xdr:col>
      <xdr:colOff>600076</xdr:colOff>
      <xdr:row>12</xdr:row>
      <xdr:rowOff>180976</xdr:rowOff>
    </xdr:to>
    <xdr:sp macro="" textlink="">
      <xdr:nvSpPr>
        <xdr:cNvPr id="479" name="Smiley Face 478"/>
        <xdr:cNvSpPr/>
      </xdr:nvSpPr>
      <xdr:spPr>
        <a:xfrm>
          <a:off x="96202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12</xdr:row>
      <xdr:rowOff>9526</xdr:rowOff>
    </xdr:from>
    <xdr:to>
      <xdr:col>21</xdr:col>
      <xdr:colOff>600076</xdr:colOff>
      <xdr:row>12</xdr:row>
      <xdr:rowOff>180976</xdr:rowOff>
    </xdr:to>
    <xdr:sp macro="" textlink="">
      <xdr:nvSpPr>
        <xdr:cNvPr id="480" name="Smiley Face 479"/>
        <xdr:cNvSpPr/>
      </xdr:nvSpPr>
      <xdr:spPr>
        <a:xfrm>
          <a:off x="102298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12</xdr:row>
      <xdr:rowOff>9526</xdr:rowOff>
    </xdr:from>
    <xdr:to>
      <xdr:col>22</xdr:col>
      <xdr:colOff>600076</xdr:colOff>
      <xdr:row>12</xdr:row>
      <xdr:rowOff>180976</xdr:rowOff>
    </xdr:to>
    <xdr:sp macro="" textlink="">
      <xdr:nvSpPr>
        <xdr:cNvPr id="481" name="Smiley Face 480"/>
        <xdr:cNvSpPr/>
      </xdr:nvSpPr>
      <xdr:spPr>
        <a:xfrm>
          <a:off x="108394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12</xdr:row>
      <xdr:rowOff>9526</xdr:rowOff>
    </xdr:from>
    <xdr:to>
      <xdr:col>23</xdr:col>
      <xdr:colOff>600076</xdr:colOff>
      <xdr:row>12</xdr:row>
      <xdr:rowOff>180976</xdr:rowOff>
    </xdr:to>
    <xdr:sp macro="" textlink="">
      <xdr:nvSpPr>
        <xdr:cNvPr id="482" name="Smiley Face 481"/>
        <xdr:cNvSpPr/>
      </xdr:nvSpPr>
      <xdr:spPr>
        <a:xfrm>
          <a:off x="114490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12</xdr:row>
      <xdr:rowOff>9526</xdr:rowOff>
    </xdr:from>
    <xdr:to>
      <xdr:col>24</xdr:col>
      <xdr:colOff>600076</xdr:colOff>
      <xdr:row>12</xdr:row>
      <xdr:rowOff>180976</xdr:rowOff>
    </xdr:to>
    <xdr:sp macro="" textlink="">
      <xdr:nvSpPr>
        <xdr:cNvPr id="483" name="Smiley Face 482"/>
        <xdr:cNvSpPr/>
      </xdr:nvSpPr>
      <xdr:spPr>
        <a:xfrm>
          <a:off x="120586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12</xdr:row>
      <xdr:rowOff>9526</xdr:rowOff>
    </xdr:from>
    <xdr:to>
      <xdr:col>25</xdr:col>
      <xdr:colOff>600076</xdr:colOff>
      <xdr:row>12</xdr:row>
      <xdr:rowOff>180976</xdr:rowOff>
    </xdr:to>
    <xdr:sp macro="" textlink="">
      <xdr:nvSpPr>
        <xdr:cNvPr id="484" name="Smiley Face 483"/>
        <xdr:cNvSpPr/>
      </xdr:nvSpPr>
      <xdr:spPr>
        <a:xfrm>
          <a:off x="126682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12</xdr:row>
      <xdr:rowOff>9526</xdr:rowOff>
    </xdr:from>
    <xdr:to>
      <xdr:col>26</xdr:col>
      <xdr:colOff>600076</xdr:colOff>
      <xdr:row>12</xdr:row>
      <xdr:rowOff>180976</xdr:rowOff>
    </xdr:to>
    <xdr:sp macro="" textlink="">
      <xdr:nvSpPr>
        <xdr:cNvPr id="485" name="Smiley Face 484"/>
        <xdr:cNvSpPr/>
      </xdr:nvSpPr>
      <xdr:spPr>
        <a:xfrm>
          <a:off x="132778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12</xdr:row>
      <xdr:rowOff>9526</xdr:rowOff>
    </xdr:from>
    <xdr:to>
      <xdr:col>27</xdr:col>
      <xdr:colOff>600076</xdr:colOff>
      <xdr:row>12</xdr:row>
      <xdr:rowOff>180976</xdr:rowOff>
    </xdr:to>
    <xdr:sp macro="" textlink="">
      <xdr:nvSpPr>
        <xdr:cNvPr id="486" name="Smiley Face 485"/>
        <xdr:cNvSpPr/>
      </xdr:nvSpPr>
      <xdr:spPr>
        <a:xfrm>
          <a:off x="1388745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13</xdr:row>
      <xdr:rowOff>9526</xdr:rowOff>
    </xdr:from>
    <xdr:to>
      <xdr:col>20</xdr:col>
      <xdr:colOff>600076</xdr:colOff>
      <xdr:row>13</xdr:row>
      <xdr:rowOff>180976</xdr:rowOff>
    </xdr:to>
    <xdr:sp macro="" textlink="">
      <xdr:nvSpPr>
        <xdr:cNvPr id="488" name="Smiley Face 487"/>
        <xdr:cNvSpPr/>
      </xdr:nvSpPr>
      <xdr:spPr>
        <a:xfrm>
          <a:off x="96202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13</xdr:row>
      <xdr:rowOff>9526</xdr:rowOff>
    </xdr:from>
    <xdr:to>
      <xdr:col>21</xdr:col>
      <xdr:colOff>600076</xdr:colOff>
      <xdr:row>13</xdr:row>
      <xdr:rowOff>180976</xdr:rowOff>
    </xdr:to>
    <xdr:sp macro="" textlink="">
      <xdr:nvSpPr>
        <xdr:cNvPr id="489" name="Smiley Face 488"/>
        <xdr:cNvSpPr/>
      </xdr:nvSpPr>
      <xdr:spPr>
        <a:xfrm>
          <a:off x="102298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13</xdr:row>
      <xdr:rowOff>9526</xdr:rowOff>
    </xdr:from>
    <xdr:to>
      <xdr:col>22</xdr:col>
      <xdr:colOff>600076</xdr:colOff>
      <xdr:row>13</xdr:row>
      <xdr:rowOff>180976</xdr:rowOff>
    </xdr:to>
    <xdr:sp macro="" textlink="">
      <xdr:nvSpPr>
        <xdr:cNvPr id="490" name="Smiley Face 489"/>
        <xdr:cNvSpPr/>
      </xdr:nvSpPr>
      <xdr:spPr>
        <a:xfrm>
          <a:off x="108394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13</xdr:row>
      <xdr:rowOff>9526</xdr:rowOff>
    </xdr:from>
    <xdr:to>
      <xdr:col>23</xdr:col>
      <xdr:colOff>600076</xdr:colOff>
      <xdr:row>13</xdr:row>
      <xdr:rowOff>180976</xdr:rowOff>
    </xdr:to>
    <xdr:sp macro="" textlink="">
      <xdr:nvSpPr>
        <xdr:cNvPr id="491" name="Smiley Face 490"/>
        <xdr:cNvSpPr/>
      </xdr:nvSpPr>
      <xdr:spPr>
        <a:xfrm>
          <a:off x="114490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13</xdr:row>
      <xdr:rowOff>9526</xdr:rowOff>
    </xdr:from>
    <xdr:to>
      <xdr:col>24</xdr:col>
      <xdr:colOff>600076</xdr:colOff>
      <xdr:row>13</xdr:row>
      <xdr:rowOff>180976</xdr:rowOff>
    </xdr:to>
    <xdr:sp macro="" textlink="">
      <xdr:nvSpPr>
        <xdr:cNvPr id="492" name="Smiley Face 491"/>
        <xdr:cNvSpPr/>
      </xdr:nvSpPr>
      <xdr:spPr>
        <a:xfrm>
          <a:off x="120586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13</xdr:row>
      <xdr:rowOff>9526</xdr:rowOff>
    </xdr:from>
    <xdr:to>
      <xdr:col>25</xdr:col>
      <xdr:colOff>600076</xdr:colOff>
      <xdr:row>13</xdr:row>
      <xdr:rowOff>180976</xdr:rowOff>
    </xdr:to>
    <xdr:sp macro="" textlink="">
      <xdr:nvSpPr>
        <xdr:cNvPr id="493" name="Smiley Face 492"/>
        <xdr:cNvSpPr/>
      </xdr:nvSpPr>
      <xdr:spPr>
        <a:xfrm>
          <a:off x="126682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13</xdr:row>
      <xdr:rowOff>9526</xdr:rowOff>
    </xdr:from>
    <xdr:to>
      <xdr:col>26</xdr:col>
      <xdr:colOff>600076</xdr:colOff>
      <xdr:row>13</xdr:row>
      <xdr:rowOff>180976</xdr:rowOff>
    </xdr:to>
    <xdr:sp macro="" textlink="">
      <xdr:nvSpPr>
        <xdr:cNvPr id="494" name="Smiley Face 493"/>
        <xdr:cNvSpPr/>
      </xdr:nvSpPr>
      <xdr:spPr>
        <a:xfrm>
          <a:off x="132778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13</xdr:row>
      <xdr:rowOff>9526</xdr:rowOff>
    </xdr:from>
    <xdr:to>
      <xdr:col>27</xdr:col>
      <xdr:colOff>600076</xdr:colOff>
      <xdr:row>13</xdr:row>
      <xdr:rowOff>180976</xdr:rowOff>
    </xdr:to>
    <xdr:sp macro="" textlink="">
      <xdr:nvSpPr>
        <xdr:cNvPr id="495" name="Smiley Face 494"/>
        <xdr:cNvSpPr/>
      </xdr:nvSpPr>
      <xdr:spPr>
        <a:xfrm>
          <a:off x="1388745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14</xdr:row>
      <xdr:rowOff>9526</xdr:rowOff>
    </xdr:from>
    <xdr:to>
      <xdr:col>20</xdr:col>
      <xdr:colOff>600076</xdr:colOff>
      <xdr:row>14</xdr:row>
      <xdr:rowOff>180976</xdr:rowOff>
    </xdr:to>
    <xdr:sp macro="" textlink="">
      <xdr:nvSpPr>
        <xdr:cNvPr id="497" name="Smiley Face 496"/>
        <xdr:cNvSpPr/>
      </xdr:nvSpPr>
      <xdr:spPr>
        <a:xfrm>
          <a:off x="96202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14</xdr:row>
      <xdr:rowOff>9526</xdr:rowOff>
    </xdr:from>
    <xdr:to>
      <xdr:col>21</xdr:col>
      <xdr:colOff>600076</xdr:colOff>
      <xdr:row>14</xdr:row>
      <xdr:rowOff>180976</xdr:rowOff>
    </xdr:to>
    <xdr:sp macro="" textlink="">
      <xdr:nvSpPr>
        <xdr:cNvPr id="498" name="Smiley Face 497"/>
        <xdr:cNvSpPr/>
      </xdr:nvSpPr>
      <xdr:spPr>
        <a:xfrm>
          <a:off x="102298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14</xdr:row>
      <xdr:rowOff>9526</xdr:rowOff>
    </xdr:from>
    <xdr:to>
      <xdr:col>22</xdr:col>
      <xdr:colOff>600076</xdr:colOff>
      <xdr:row>14</xdr:row>
      <xdr:rowOff>180976</xdr:rowOff>
    </xdr:to>
    <xdr:sp macro="" textlink="">
      <xdr:nvSpPr>
        <xdr:cNvPr id="499" name="Smiley Face 498"/>
        <xdr:cNvSpPr/>
      </xdr:nvSpPr>
      <xdr:spPr>
        <a:xfrm>
          <a:off x="108394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14</xdr:row>
      <xdr:rowOff>9526</xdr:rowOff>
    </xdr:from>
    <xdr:to>
      <xdr:col>23</xdr:col>
      <xdr:colOff>600076</xdr:colOff>
      <xdr:row>14</xdr:row>
      <xdr:rowOff>180976</xdr:rowOff>
    </xdr:to>
    <xdr:sp macro="" textlink="">
      <xdr:nvSpPr>
        <xdr:cNvPr id="500" name="Smiley Face 499"/>
        <xdr:cNvSpPr/>
      </xdr:nvSpPr>
      <xdr:spPr>
        <a:xfrm>
          <a:off x="114490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14</xdr:row>
      <xdr:rowOff>9526</xdr:rowOff>
    </xdr:from>
    <xdr:to>
      <xdr:col>24</xdr:col>
      <xdr:colOff>600076</xdr:colOff>
      <xdr:row>14</xdr:row>
      <xdr:rowOff>180976</xdr:rowOff>
    </xdr:to>
    <xdr:sp macro="" textlink="">
      <xdr:nvSpPr>
        <xdr:cNvPr id="501" name="Smiley Face 500"/>
        <xdr:cNvSpPr/>
      </xdr:nvSpPr>
      <xdr:spPr>
        <a:xfrm>
          <a:off x="120586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14</xdr:row>
      <xdr:rowOff>9526</xdr:rowOff>
    </xdr:from>
    <xdr:to>
      <xdr:col>25</xdr:col>
      <xdr:colOff>600076</xdr:colOff>
      <xdr:row>14</xdr:row>
      <xdr:rowOff>180976</xdr:rowOff>
    </xdr:to>
    <xdr:sp macro="" textlink="">
      <xdr:nvSpPr>
        <xdr:cNvPr id="502" name="Smiley Face 501"/>
        <xdr:cNvSpPr/>
      </xdr:nvSpPr>
      <xdr:spPr>
        <a:xfrm>
          <a:off x="126682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14</xdr:row>
      <xdr:rowOff>9526</xdr:rowOff>
    </xdr:from>
    <xdr:to>
      <xdr:col>26</xdr:col>
      <xdr:colOff>600076</xdr:colOff>
      <xdr:row>14</xdr:row>
      <xdr:rowOff>180976</xdr:rowOff>
    </xdr:to>
    <xdr:sp macro="" textlink="">
      <xdr:nvSpPr>
        <xdr:cNvPr id="503" name="Smiley Face 502"/>
        <xdr:cNvSpPr/>
      </xdr:nvSpPr>
      <xdr:spPr>
        <a:xfrm>
          <a:off x="132778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14</xdr:row>
      <xdr:rowOff>9526</xdr:rowOff>
    </xdr:from>
    <xdr:to>
      <xdr:col>27</xdr:col>
      <xdr:colOff>600076</xdr:colOff>
      <xdr:row>14</xdr:row>
      <xdr:rowOff>180976</xdr:rowOff>
    </xdr:to>
    <xdr:sp macro="" textlink="">
      <xdr:nvSpPr>
        <xdr:cNvPr id="504" name="Smiley Face 503"/>
        <xdr:cNvSpPr/>
      </xdr:nvSpPr>
      <xdr:spPr>
        <a:xfrm>
          <a:off x="1388745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15</xdr:row>
      <xdr:rowOff>9526</xdr:rowOff>
    </xdr:from>
    <xdr:to>
      <xdr:col>20</xdr:col>
      <xdr:colOff>600076</xdr:colOff>
      <xdr:row>15</xdr:row>
      <xdr:rowOff>180976</xdr:rowOff>
    </xdr:to>
    <xdr:sp macro="" textlink="">
      <xdr:nvSpPr>
        <xdr:cNvPr id="506" name="Smiley Face 505"/>
        <xdr:cNvSpPr/>
      </xdr:nvSpPr>
      <xdr:spPr>
        <a:xfrm>
          <a:off x="96202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15</xdr:row>
      <xdr:rowOff>9526</xdr:rowOff>
    </xdr:from>
    <xdr:to>
      <xdr:col>21</xdr:col>
      <xdr:colOff>600076</xdr:colOff>
      <xdr:row>15</xdr:row>
      <xdr:rowOff>180976</xdr:rowOff>
    </xdr:to>
    <xdr:sp macro="" textlink="">
      <xdr:nvSpPr>
        <xdr:cNvPr id="507" name="Smiley Face 506"/>
        <xdr:cNvSpPr/>
      </xdr:nvSpPr>
      <xdr:spPr>
        <a:xfrm>
          <a:off x="102298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15</xdr:row>
      <xdr:rowOff>9526</xdr:rowOff>
    </xdr:from>
    <xdr:to>
      <xdr:col>22</xdr:col>
      <xdr:colOff>600076</xdr:colOff>
      <xdr:row>15</xdr:row>
      <xdr:rowOff>180976</xdr:rowOff>
    </xdr:to>
    <xdr:sp macro="" textlink="">
      <xdr:nvSpPr>
        <xdr:cNvPr id="508" name="Smiley Face 507"/>
        <xdr:cNvSpPr/>
      </xdr:nvSpPr>
      <xdr:spPr>
        <a:xfrm>
          <a:off x="108394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15</xdr:row>
      <xdr:rowOff>9526</xdr:rowOff>
    </xdr:from>
    <xdr:to>
      <xdr:col>23</xdr:col>
      <xdr:colOff>600076</xdr:colOff>
      <xdr:row>15</xdr:row>
      <xdr:rowOff>180976</xdr:rowOff>
    </xdr:to>
    <xdr:sp macro="" textlink="">
      <xdr:nvSpPr>
        <xdr:cNvPr id="509" name="Smiley Face 508"/>
        <xdr:cNvSpPr/>
      </xdr:nvSpPr>
      <xdr:spPr>
        <a:xfrm>
          <a:off x="114490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15</xdr:row>
      <xdr:rowOff>9526</xdr:rowOff>
    </xdr:from>
    <xdr:to>
      <xdr:col>24</xdr:col>
      <xdr:colOff>600076</xdr:colOff>
      <xdr:row>15</xdr:row>
      <xdr:rowOff>180976</xdr:rowOff>
    </xdr:to>
    <xdr:sp macro="" textlink="">
      <xdr:nvSpPr>
        <xdr:cNvPr id="510" name="Smiley Face 509"/>
        <xdr:cNvSpPr/>
      </xdr:nvSpPr>
      <xdr:spPr>
        <a:xfrm>
          <a:off x="120586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15</xdr:row>
      <xdr:rowOff>9526</xdr:rowOff>
    </xdr:from>
    <xdr:to>
      <xdr:col>25</xdr:col>
      <xdr:colOff>600076</xdr:colOff>
      <xdr:row>15</xdr:row>
      <xdr:rowOff>180976</xdr:rowOff>
    </xdr:to>
    <xdr:sp macro="" textlink="">
      <xdr:nvSpPr>
        <xdr:cNvPr id="511" name="Smiley Face 510"/>
        <xdr:cNvSpPr/>
      </xdr:nvSpPr>
      <xdr:spPr>
        <a:xfrm>
          <a:off x="126682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15</xdr:row>
      <xdr:rowOff>9526</xdr:rowOff>
    </xdr:from>
    <xdr:to>
      <xdr:col>26</xdr:col>
      <xdr:colOff>600076</xdr:colOff>
      <xdr:row>15</xdr:row>
      <xdr:rowOff>180976</xdr:rowOff>
    </xdr:to>
    <xdr:sp macro="" textlink="">
      <xdr:nvSpPr>
        <xdr:cNvPr id="512" name="Smiley Face 511"/>
        <xdr:cNvSpPr/>
      </xdr:nvSpPr>
      <xdr:spPr>
        <a:xfrm>
          <a:off x="132778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15</xdr:row>
      <xdr:rowOff>9526</xdr:rowOff>
    </xdr:from>
    <xdr:to>
      <xdr:col>27</xdr:col>
      <xdr:colOff>600076</xdr:colOff>
      <xdr:row>15</xdr:row>
      <xdr:rowOff>180976</xdr:rowOff>
    </xdr:to>
    <xdr:sp macro="" textlink="">
      <xdr:nvSpPr>
        <xdr:cNvPr id="513" name="Smiley Face 512"/>
        <xdr:cNvSpPr/>
      </xdr:nvSpPr>
      <xdr:spPr>
        <a:xfrm>
          <a:off x="1388745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16</xdr:row>
      <xdr:rowOff>9526</xdr:rowOff>
    </xdr:from>
    <xdr:to>
      <xdr:col>20</xdr:col>
      <xdr:colOff>600076</xdr:colOff>
      <xdr:row>16</xdr:row>
      <xdr:rowOff>180976</xdr:rowOff>
    </xdr:to>
    <xdr:sp macro="" textlink="">
      <xdr:nvSpPr>
        <xdr:cNvPr id="515" name="Smiley Face 514"/>
        <xdr:cNvSpPr/>
      </xdr:nvSpPr>
      <xdr:spPr>
        <a:xfrm>
          <a:off x="96202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16</xdr:row>
      <xdr:rowOff>9526</xdr:rowOff>
    </xdr:from>
    <xdr:to>
      <xdr:col>21</xdr:col>
      <xdr:colOff>600076</xdr:colOff>
      <xdr:row>16</xdr:row>
      <xdr:rowOff>180976</xdr:rowOff>
    </xdr:to>
    <xdr:sp macro="" textlink="">
      <xdr:nvSpPr>
        <xdr:cNvPr id="516" name="Smiley Face 515"/>
        <xdr:cNvSpPr/>
      </xdr:nvSpPr>
      <xdr:spPr>
        <a:xfrm>
          <a:off x="102298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16</xdr:row>
      <xdr:rowOff>9526</xdr:rowOff>
    </xdr:from>
    <xdr:to>
      <xdr:col>22</xdr:col>
      <xdr:colOff>600076</xdr:colOff>
      <xdr:row>16</xdr:row>
      <xdr:rowOff>180976</xdr:rowOff>
    </xdr:to>
    <xdr:sp macro="" textlink="">
      <xdr:nvSpPr>
        <xdr:cNvPr id="517" name="Smiley Face 516"/>
        <xdr:cNvSpPr/>
      </xdr:nvSpPr>
      <xdr:spPr>
        <a:xfrm>
          <a:off x="108394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16</xdr:row>
      <xdr:rowOff>9526</xdr:rowOff>
    </xdr:from>
    <xdr:to>
      <xdr:col>23</xdr:col>
      <xdr:colOff>600076</xdr:colOff>
      <xdr:row>16</xdr:row>
      <xdr:rowOff>180976</xdr:rowOff>
    </xdr:to>
    <xdr:sp macro="" textlink="">
      <xdr:nvSpPr>
        <xdr:cNvPr id="518" name="Smiley Face 517"/>
        <xdr:cNvSpPr/>
      </xdr:nvSpPr>
      <xdr:spPr>
        <a:xfrm>
          <a:off x="114490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16</xdr:row>
      <xdr:rowOff>9526</xdr:rowOff>
    </xdr:from>
    <xdr:to>
      <xdr:col>24</xdr:col>
      <xdr:colOff>600076</xdr:colOff>
      <xdr:row>16</xdr:row>
      <xdr:rowOff>180976</xdr:rowOff>
    </xdr:to>
    <xdr:sp macro="" textlink="">
      <xdr:nvSpPr>
        <xdr:cNvPr id="519" name="Smiley Face 518"/>
        <xdr:cNvSpPr/>
      </xdr:nvSpPr>
      <xdr:spPr>
        <a:xfrm>
          <a:off x="120586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16</xdr:row>
      <xdr:rowOff>9526</xdr:rowOff>
    </xdr:from>
    <xdr:to>
      <xdr:col>25</xdr:col>
      <xdr:colOff>600076</xdr:colOff>
      <xdr:row>16</xdr:row>
      <xdr:rowOff>180976</xdr:rowOff>
    </xdr:to>
    <xdr:sp macro="" textlink="">
      <xdr:nvSpPr>
        <xdr:cNvPr id="520" name="Smiley Face 519"/>
        <xdr:cNvSpPr/>
      </xdr:nvSpPr>
      <xdr:spPr>
        <a:xfrm>
          <a:off x="126682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16</xdr:row>
      <xdr:rowOff>9526</xdr:rowOff>
    </xdr:from>
    <xdr:to>
      <xdr:col>26</xdr:col>
      <xdr:colOff>600076</xdr:colOff>
      <xdr:row>16</xdr:row>
      <xdr:rowOff>180976</xdr:rowOff>
    </xdr:to>
    <xdr:sp macro="" textlink="">
      <xdr:nvSpPr>
        <xdr:cNvPr id="521" name="Smiley Face 520"/>
        <xdr:cNvSpPr/>
      </xdr:nvSpPr>
      <xdr:spPr>
        <a:xfrm>
          <a:off x="132778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16</xdr:row>
      <xdr:rowOff>9526</xdr:rowOff>
    </xdr:from>
    <xdr:to>
      <xdr:col>27</xdr:col>
      <xdr:colOff>600076</xdr:colOff>
      <xdr:row>16</xdr:row>
      <xdr:rowOff>180976</xdr:rowOff>
    </xdr:to>
    <xdr:sp macro="" textlink="">
      <xdr:nvSpPr>
        <xdr:cNvPr id="522" name="Smiley Face 521"/>
        <xdr:cNvSpPr/>
      </xdr:nvSpPr>
      <xdr:spPr>
        <a:xfrm>
          <a:off x="1388745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17</xdr:row>
      <xdr:rowOff>9526</xdr:rowOff>
    </xdr:from>
    <xdr:to>
      <xdr:col>20</xdr:col>
      <xdr:colOff>600076</xdr:colOff>
      <xdr:row>17</xdr:row>
      <xdr:rowOff>180976</xdr:rowOff>
    </xdr:to>
    <xdr:sp macro="" textlink="">
      <xdr:nvSpPr>
        <xdr:cNvPr id="524" name="Smiley Face 523"/>
        <xdr:cNvSpPr/>
      </xdr:nvSpPr>
      <xdr:spPr>
        <a:xfrm>
          <a:off x="96202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17</xdr:row>
      <xdr:rowOff>9526</xdr:rowOff>
    </xdr:from>
    <xdr:to>
      <xdr:col>21</xdr:col>
      <xdr:colOff>600076</xdr:colOff>
      <xdr:row>17</xdr:row>
      <xdr:rowOff>180976</xdr:rowOff>
    </xdr:to>
    <xdr:sp macro="" textlink="">
      <xdr:nvSpPr>
        <xdr:cNvPr id="525" name="Smiley Face 524"/>
        <xdr:cNvSpPr/>
      </xdr:nvSpPr>
      <xdr:spPr>
        <a:xfrm>
          <a:off x="102298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17</xdr:row>
      <xdr:rowOff>9526</xdr:rowOff>
    </xdr:from>
    <xdr:to>
      <xdr:col>22</xdr:col>
      <xdr:colOff>600076</xdr:colOff>
      <xdr:row>17</xdr:row>
      <xdr:rowOff>180976</xdr:rowOff>
    </xdr:to>
    <xdr:sp macro="" textlink="">
      <xdr:nvSpPr>
        <xdr:cNvPr id="526" name="Smiley Face 525"/>
        <xdr:cNvSpPr/>
      </xdr:nvSpPr>
      <xdr:spPr>
        <a:xfrm>
          <a:off x="108394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17</xdr:row>
      <xdr:rowOff>9526</xdr:rowOff>
    </xdr:from>
    <xdr:to>
      <xdr:col>23</xdr:col>
      <xdr:colOff>600076</xdr:colOff>
      <xdr:row>17</xdr:row>
      <xdr:rowOff>180976</xdr:rowOff>
    </xdr:to>
    <xdr:sp macro="" textlink="">
      <xdr:nvSpPr>
        <xdr:cNvPr id="527" name="Smiley Face 526"/>
        <xdr:cNvSpPr/>
      </xdr:nvSpPr>
      <xdr:spPr>
        <a:xfrm>
          <a:off x="114490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17</xdr:row>
      <xdr:rowOff>9526</xdr:rowOff>
    </xdr:from>
    <xdr:to>
      <xdr:col>24</xdr:col>
      <xdr:colOff>600076</xdr:colOff>
      <xdr:row>17</xdr:row>
      <xdr:rowOff>180976</xdr:rowOff>
    </xdr:to>
    <xdr:sp macro="" textlink="">
      <xdr:nvSpPr>
        <xdr:cNvPr id="528" name="Smiley Face 527"/>
        <xdr:cNvSpPr/>
      </xdr:nvSpPr>
      <xdr:spPr>
        <a:xfrm>
          <a:off x="120586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17</xdr:row>
      <xdr:rowOff>9526</xdr:rowOff>
    </xdr:from>
    <xdr:to>
      <xdr:col>25</xdr:col>
      <xdr:colOff>600076</xdr:colOff>
      <xdr:row>17</xdr:row>
      <xdr:rowOff>180976</xdr:rowOff>
    </xdr:to>
    <xdr:sp macro="" textlink="">
      <xdr:nvSpPr>
        <xdr:cNvPr id="529" name="Smiley Face 528"/>
        <xdr:cNvSpPr/>
      </xdr:nvSpPr>
      <xdr:spPr>
        <a:xfrm>
          <a:off x="126682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17</xdr:row>
      <xdr:rowOff>9526</xdr:rowOff>
    </xdr:from>
    <xdr:to>
      <xdr:col>26</xdr:col>
      <xdr:colOff>600076</xdr:colOff>
      <xdr:row>17</xdr:row>
      <xdr:rowOff>180976</xdr:rowOff>
    </xdr:to>
    <xdr:sp macro="" textlink="">
      <xdr:nvSpPr>
        <xdr:cNvPr id="530" name="Smiley Face 529"/>
        <xdr:cNvSpPr/>
      </xdr:nvSpPr>
      <xdr:spPr>
        <a:xfrm>
          <a:off x="132778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17</xdr:row>
      <xdr:rowOff>9526</xdr:rowOff>
    </xdr:from>
    <xdr:to>
      <xdr:col>27</xdr:col>
      <xdr:colOff>600076</xdr:colOff>
      <xdr:row>17</xdr:row>
      <xdr:rowOff>180976</xdr:rowOff>
    </xdr:to>
    <xdr:sp macro="" textlink="">
      <xdr:nvSpPr>
        <xdr:cNvPr id="531" name="Smiley Face 530"/>
        <xdr:cNvSpPr/>
      </xdr:nvSpPr>
      <xdr:spPr>
        <a:xfrm>
          <a:off x="1388745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18</xdr:row>
      <xdr:rowOff>9526</xdr:rowOff>
    </xdr:from>
    <xdr:to>
      <xdr:col>20</xdr:col>
      <xdr:colOff>600076</xdr:colOff>
      <xdr:row>18</xdr:row>
      <xdr:rowOff>180976</xdr:rowOff>
    </xdr:to>
    <xdr:sp macro="" textlink="">
      <xdr:nvSpPr>
        <xdr:cNvPr id="533" name="Smiley Face 532"/>
        <xdr:cNvSpPr/>
      </xdr:nvSpPr>
      <xdr:spPr>
        <a:xfrm>
          <a:off x="96202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18</xdr:row>
      <xdr:rowOff>9526</xdr:rowOff>
    </xdr:from>
    <xdr:to>
      <xdr:col>21</xdr:col>
      <xdr:colOff>600076</xdr:colOff>
      <xdr:row>18</xdr:row>
      <xdr:rowOff>180976</xdr:rowOff>
    </xdr:to>
    <xdr:sp macro="" textlink="">
      <xdr:nvSpPr>
        <xdr:cNvPr id="534" name="Smiley Face 533"/>
        <xdr:cNvSpPr/>
      </xdr:nvSpPr>
      <xdr:spPr>
        <a:xfrm>
          <a:off x="102298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18</xdr:row>
      <xdr:rowOff>9526</xdr:rowOff>
    </xdr:from>
    <xdr:to>
      <xdr:col>22</xdr:col>
      <xdr:colOff>600076</xdr:colOff>
      <xdr:row>18</xdr:row>
      <xdr:rowOff>180976</xdr:rowOff>
    </xdr:to>
    <xdr:sp macro="" textlink="">
      <xdr:nvSpPr>
        <xdr:cNvPr id="535" name="Smiley Face 534"/>
        <xdr:cNvSpPr/>
      </xdr:nvSpPr>
      <xdr:spPr>
        <a:xfrm>
          <a:off x="108394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18</xdr:row>
      <xdr:rowOff>9526</xdr:rowOff>
    </xdr:from>
    <xdr:to>
      <xdr:col>23</xdr:col>
      <xdr:colOff>600076</xdr:colOff>
      <xdr:row>18</xdr:row>
      <xdr:rowOff>180976</xdr:rowOff>
    </xdr:to>
    <xdr:sp macro="" textlink="">
      <xdr:nvSpPr>
        <xdr:cNvPr id="536" name="Smiley Face 535"/>
        <xdr:cNvSpPr/>
      </xdr:nvSpPr>
      <xdr:spPr>
        <a:xfrm>
          <a:off x="114490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18</xdr:row>
      <xdr:rowOff>9526</xdr:rowOff>
    </xdr:from>
    <xdr:to>
      <xdr:col>24</xdr:col>
      <xdr:colOff>600076</xdr:colOff>
      <xdr:row>18</xdr:row>
      <xdr:rowOff>180976</xdr:rowOff>
    </xdr:to>
    <xdr:sp macro="" textlink="">
      <xdr:nvSpPr>
        <xdr:cNvPr id="537" name="Smiley Face 536"/>
        <xdr:cNvSpPr/>
      </xdr:nvSpPr>
      <xdr:spPr>
        <a:xfrm>
          <a:off x="120586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18</xdr:row>
      <xdr:rowOff>9526</xdr:rowOff>
    </xdr:from>
    <xdr:to>
      <xdr:col>25</xdr:col>
      <xdr:colOff>600076</xdr:colOff>
      <xdr:row>18</xdr:row>
      <xdr:rowOff>180976</xdr:rowOff>
    </xdr:to>
    <xdr:sp macro="" textlink="">
      <xdr:nvSpPr>
        <xdr:cNvPr id="538" name="Smiley Face 537"/>
        <xdr:cNvSpPr/>
      </xdr:nvSpPr>
      <xdr:spPr>
        <a:xfrm>
          <a:off x="126682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18</xdr:row>
      <xdr:rowOff>9526</xdr:rowOff>
    </xdr:from>
    <xdr:to>
      <xdr:col>26</xdr:col>
      <xdr:colOff>600076</xdr:colOff>
      <xdr:row>18</xdr:row>
      <xdr:rowOff>180976</xdr:rowOff>
    </xdr:to>
    <xdr:sp macro="" textlink="">
      <xdr:nvSpPr>
        <xdr:cNvPr id="539" name="Smiley Face 538"/>
        <xdr:cNvSpPr/>
      </xdr:nvSpPr>
      <xdr:spPr>
        <a:xfrm>
          <a:off x="132778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18</xdr:row>
      <xdr:rowOff>9526</xdr:rowOff>
    </xdr:from>
    <xdr:to>
      <xdr:col>27</xdr:col>
      <xdr:colOff>600076</xdr:colOff>
      <xdr:row>18</xdr:row>
      <xdr:rowOff>180976</xdr:rowOff>
    </xdr:to>
    <xdr:sp macro="" textlink="">
      <xdr:nvSpPr>
        <xdr:cNvPr id="540" name="Smiley Face 539"/>
        <xdr:cNvSpPr/>
      </xdr:nvSpPr>
      <xdr:spPr>
        <a:xfrm>
          <a:off x="1388745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19</xdr:row>
      <xdr:rowOff>9526</xdr:rowOff>
    </xdr:from>
    <xdr:to>
      <xdr:col>20</xdr:col>
      <xdr:colOff>600076</xdr:colOff>
      <xdr:row>19</xdr:row>
      <xdr:rowOff>180976</xdr:rowOff>
    </xdr:to>
    <xdr:sp macro="" textlink="">
      <xdr:nvSpPr>
        <xdr:cNvPr id="542" name="Smiley Face 541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19</xdr:row>
      <xdr:rowOff>9526</xdr:rowOff>
    </xdr:from>
    <xdr:to>
      <xdr:col>21</xdr:col>
      <xdr:colOff>600076</xdr:colOff>
      <xdr:row>19</xdr:row>
      <xdr:rowOff>180976</xdr:rowOff>
    </xdr:to>
    <xdr:sp macro="" textlink="">
      <xdr:nvSpPr>
        <xdr:cNvPr id="543" name="Smiley Face 542"/>
        <xdr:cNvSpPr/>
      </xdr:nvSpPr>
      <xdr:spPr>
        <a:xfrm>
          <a:off x="10229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19</xdr:row>
      <xdr:rowOff>9526</xdr:rowOff>
    </xdr:from>
    <xdr:to>
      <xdr:col>22</xdr:col>
      <xdr:colOff>600076</xdr:colOff>
      <xdr:row>19</xdr:row>
      <xdr:rowOff>180976</xdr:rowOff>
    </xdr:to>
    <xdr:sp macro="" textlink="">
      <xdr:nvSpPr>
        <xdr:cNvPr id="544" name="Smiley Face 543"/>
        <xdr:cNvSpPr/>
      </xdr:nvSpPr>
      <xdr:spPr>
        <a:xfrm>
          <a:off x="10839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19</xdr:row>
      <xdr:rowOff>9526</xdr:rowOff>
    </xdr:from>
    <xdr:to>
      <xdr:col>23</xdr:col>
      <xdr:colOff>600076</xdr:colOff>
      <xdr:row>19</xdr:row>
      <xdr:rowOff>180976</xdr:rowOff>
    </xdr:to>
    <xdr:sp macro="" textlink="">
      <xdr:nvSpPr>
        <xdr:cNvPr id="545" name="Smiley Face 544"/>
        <xdr:cNvSpPr/>
      </xdr:nvSpPr>
      <xdr:spPr>
        <a:xfrm>
          <a:off x="114490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19</xdr:row>
      <xdr:rowOff>9526</xdr:rowOff>
    </xdr:from>
    <xdr:to>
      <xdr:col>24</xdr:col>
      <xdr:colOff>600076</xdr:colOff>
      <xdr:row>19</xdr:row>
      <xdr:rowOff>180976</xdr:rowOff>
    </xdr:to>
    <xdr:sp macro="" textlink="">
      <xdr:nvSpPr>
        <xdr:cNvPr id="546" name="Smiley Face 545"/>
        <xdr:cNvSpPr/>
      </xdr:nvSpPr>
      <xdr:spPr>
        <a:xfrm>
          <a:off x="120586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19</xdr:row>
      <xdr:rowOff>9526</xdr:rowOff>
    </xdr:from>
    <xdr:to>
      <xdr:col>25</xdr:col>
      <xdr:colOff>600076</xdr:colOff>
      <xdr:row>19</xdr:row>
      <xdr:rowOff>180976</xdr:rowOff>
    </xdr:to>
    <xdr:sp macro="" textlink="">
      <xdr:nvSpPr>
        <xdr:cNvPr id="547" name="Smiley Face 546"/>
        <xdr:cNvSpPr/>
      </xdr:nvSpPr>
      <xdr:spPr>
        <a:xfrm>
          <a:off x="12668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19</xdr:row>
      <xdr:rowOff>9526</xdr:rowOff>
    </xdr:from>
    <xdr:to>
      <xdr:col>26</xdr:col>
      <xdr:colOff>600076</xdr:colOff>
      <xdr:row>19</xdr:row>
      <xdr:rowOff>180976</xdr:rowOff>
    </xdr:to>
    <xdr:sp macro="" textlink="">
      <xdr:nvSpPr>
        <xdr:cNvPr id="548" name="Smiley Face 547"/>
        <xdr:cNvSpPr/>
      </xdr:nvSpPr>
      <xdr:spPr>
        <a:xfrm>
          <a:off x="13277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19</xdr:row>
      <xdr:rowOff>9526</xdr:rowOff>
    </xdr:from>
    <xdr:to>
      <xdr:col>27</xdr:col>
      <xdr:colOff>600076</xdr:colOff>
      <xdr:row>19</xdr:row>
      <xdr:rowOff>180976</xdr:rowOff>
    </xdr:to>
    <xdr:sp macro="" textlink="">
      <xdr:nvSpPr>
        <xdr:cNvPr id="549" name="Smiley Face 548"/>
        <xdr:cNvSpPr/>
      </xdr:nvSpPr>
      <xdr:spPr>
        <a:xfrm>
          <a:off x="13887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2</xdr:row>
      <xdr:rowOff>9526</xdr:rowOff>
    </xdr:from>
    <xdr:to>
      <xdr:col>29</xdr:col>
      <xdr:colOff>600076</xdr:colOff>
      <xdr:row>2</xdr:row>
      <xdr:rowOff>180976</xdr:rowOff>
    </xdr:to>
    <xdr:sp macro="" textlink="">
      <xdr:nvSpPr>
        <xdr:cNvPr id="629" name="Smiley Face 628"/>
        <xdr:cNvSpPr/>
      </xdr:nvSpPr>
      <xdr:spPr>
        <a:xfrm>
          <a:off x="2000250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3</xdr:row>
      <xdr:rowOff>9526</xdr:rowOff>
    </xdr:from>
    <xdr:to>
      <xdr:col>29</xdr:col>
      <xdr:colOff>600076</xdr:colOff>
      <xdr:row>3</xdr:row>
      <xdr:rowOff>180976</xdr:rowOff>
    </xdr:to>
    <xdr:sp macro="" textlink="">
      <xdr:nvSpPr>
        <xdr:cNvPr id="630" name="Smiley Face 629"/>
        <xdr:cNvSpPr/>
      </xdr:nvSpPr>
      <xdr:spPr>
        <a:xfrm>
          <a:off x="200025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</xdr:row>
      <xdr:rowOff>9526</xdr:rowOff>
    </xdr:from>
    <xdr:to>
      <xdr:col>29</xdr:col>
      <xdr:colOff>600076</xdr:colOff>
      <xdr:row>4</xdr:row>
      <xdr:rowOff>180976</xdr:rowOff>
    </xdr:to>
    <xdr:sp macro="" textlink="">
      <xdr:nvSpPr>
        <xdr:cNvPr id="631" name="Smiley Face 630"/>
        <xdr:cNvSpPr/>
      </xdr:nvSpPr>
      <xdr:spPr>
        <a:xfrm>
          <a:off x="200025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5</xdr:row>
      <xdr:rowOff>9526</xdr:rowOff>
    </xdr:from>
    <xdr:to>
      <xdr:col>29</xdr:col>
      <xdr:colOff>600076</xdr:colOff>
      <xdr:row>5</xdr:row>
      <xdr:rowOff>180976</xdr:rowOff>
    </xdr:to>
    <xdr:sp macro="" textlink="">
      <xdr:nvSpPr>
        <xdr:cNvPr id="632" name="Smiley Face 631"/>
        <xdr:cNvSpPr/>
      </xdr:nvSpPr>
      <xdr:spPr>
        <a:xfrm>
          <a:off x="200025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6</xdr:row>
      <xdr:rowOff>9526</xdr:rowOff>
    </xdr:from>
    <xdr:to>
      <xdr:col>29</xdr:col>
      <xdr:colOff>600076</xdr:colOff>
      <xdr:row>6</xdr:row>
      <xdr:rowOff>180976</xdr:rowOff>
    </xdr:to>
    <xdr:sp macro="" textlink="">
      <xdr:nvSpPr>
        <xdr:cNvPr id="633" name="Smiley Face 632"/>
        <xdr:cNvSpPr/>
      </xdr:nvSpPr>
      <xdr:spPr>
        <a:xfrm>
          <a:off x="200025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7</xdr:row>
      <xdr:rowOff>9526</xdr:rowOff>
    </xdr:from>
    <xdr:to>
      <xdr:col>29</xdr:col>
      <xdr:colOff>600076</xdr:colOff>
      <xdr:row>7</xdr:row>
      <xdr:rowOff>180976</xdr:rowOff>
    </xdr:to>
    <xdr:sp macro="" textlink="">
      <xdr:nvSpPr>
        <xdr:cNvPr id="634" name="Smiley Face 633"/>
        <xdr:cNvSpPr/>
      </xdr:nvSpPr>
      <xdr:spPr>
        <a:xfrm>
          <a:off x="200025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8</xdr:row>
      <xdr:rowOff>9526</xdr:rowOff>
    </xdr:from>
    <xdr:to>
      <xdr:col>29</xdr:col>
      <xdr:colOff>600076</xdr:colOff>
      <xdr:row>8</xdr:row>
      <xdr:rowOff>180976</xdr:rowOff>
    </xdr:to>
    <xdr:sp macro="" textlink="">
      <xdr:nvSpPr>
        <xdr:cNvPr id="635" name="Smiley Face 634"/>
        <xdr:cNvSpPr/>
      </xdr:nvSpPr>
      <xdr:spPr>
        <a:xfrm>
          <a:off x="200025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9</xdr:row>
      <xdr:rowOff>9526</xdr:rowOff>
    </xdr:from>
    <xdr:to>
      <xdr:col>29</xdr:col>
      <xdr:colOff>600076</xdr:colOff>
      <xdr:row>9</xdr:row>
      <xdr:rowOff>180976</xdr:rowOff>
    </xdr:to>
    <xdr:sp macro="" textlink="">
      <xdr:nvSpPr>
        <xdr:cNvPr id="636" name="Smiley Face 635"/>
        <xdr:cNvSpPr/>
      </xdr:nvSpPr>
      <xdr:spPr>
        <a:xfrm>
          <a:off x="200025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10</xdr:row>
      <xdr:rowOff>9526</xdr:rowOff>
    </xdr:from>
    <xdr:to>
      <xdr:col>29</xdr:col>
      <xdr:colOff>600076</xdr:colOff>
      <xdr:row>10</xdr:row>
      <xdr:rowOff>180976</xdr:rowOff>
    </xdr:to>
    <xdr:sp macro="" textlink="">
      <xdr:nvSpPr>
        <xdr:cNvPr id="637" name="Smiley Face 636"/>
        <xdr:cNvSpPr/>
      </xdr:nvSpPr>
      <xdr:spPr>
        <a:xfrm>
          <a:off x="200025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3</xdr:row>
      <xdr:rowOff>9526</xdr:rowOff>
    </xdr:from>
    <xdr:to>
      <xdr:col>29</xdr:col>
      <xdr:colOff>600076</xdr:colOff>
      <xdr:row>3</xdr:row>
      <xdr:rowOff>180976</xdr:rowOff>
    </xdr:to>
    <xdr:sp macro="" textlink="">
      <xdr:nvSpPr>
        <xdr:cNvPr id="638" name="Smiley Face 637"/>
        <xdr:cNvSpPr/>
      </xdr:nvSpPr>
      <xdr:spPr>
        <a:xfrm>
          <a:off x="200025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</xdr:row>
      <xdr:rowOff>9526</xdr:rowOff>
    </xdr:from>
    <xdr:to>
      <xdr:col>29</xdr:col>
      <xdr:colOff>600076</xdr:colOff>
      <xdr:row>4</xdr:row>
      <xdr:rowOff>180976</xdr:rowOff>
    </xdr:to>
    <xdr:sp macro="" textlink="">
      <xdr:nvSpPr>
        <xdr:cNvPr id="639" name="Smiley Face 638"/>
        <xdr:cNvSpPr/>
      </xdr:nvSpPr>
      <xdr:spPr>
        <a:xfrm>
          <a:off x="200025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5</xdr:row>
      <xdr:rowOff>9526</xdr:rowOff>
    </xdr:from>
    <xdr:to>
      <xdr:col>29</xdr:col>
      <xdr:colOff>600076</xdr:colOff>
      <xdr:row>5</xdr:row>
      <xdr:rowOff>180976</xdr:rowOff>
    </xdr:to>
    <xdr:sp macro="" textlink="">
      <xdr:nvSpPr>
        <xdr:cNvPr id="640" name="Smiley Face 639"/>
        <xdr:cNvSpPr/>
      </xdr:nvSpPr>
      <xdr:spPr>
        <a:xfrm>
          <a:off x="200025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6</xdr:row>
      <xdr:rowOff>9526</xdr:rowOff>
    </xdr:from>
    <xdr:to>
      <xdr:col>29</xdr:col>
      <xdr:colOff>600076</xdr:colOff>
      <xdr:row>6</xdr:row>
      <xdr:rowOff>180976</xdr:rowOff>
    </xdr:to>
    <xdr:sp macro="" textlink="">
      <xdr:nvSpPr>
        <xdr:cNvPr id="641" name="Smiley Face 640"/>
        <xdr:cNvSpPr/>
      </xdr:nvSpPr>
      <xdr:spPr>
        <a:xfrm>
          <a:off x="200025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7</xdr:row>
      <xdr:rowOff>9526</xdr:rowOff>
    </xdr:from>
    <xdr:to>
      <xdr:col>29</xdr:col>
      <xdr:colOff>600076</xdr:colOff>
      <xdr:row>7</xdr:row>
      <xdr:rowOff>180976</xdr:rowOff>
    </xdr:to>
    <xdr:sp macro="" textlink="">
      <xdr:nvSpPr>
        <xdr:cNvPr id="642" name="Smiley Face 641"/>
        <xdr:cNvSpPr/>
      </xdr:nvSpPr>
      <xdr:spPr>
        <a:xfrm>
          <a:off x="200025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8</xdr:row>
      <xdr:rowOff>9526</xdr:rowOff>
    </xdr:from>
    <xdr:to>
      <xdr:col>29</xdr:col>
      <xdr:colOff>600076</xdr:colOff>
      <xdr:row>8</xdr:row>
      <xdr:rowOff>180976</xdr:rowOff>
    </xdr:to>
    <xdr:sp macro="" textlink="">
      <xdr:nvSpPr>
        <xdr:cNvPr id="643" name="Smiley Face 642"/>
        <xdr:cNvSpPr/>
      </xdr:nvSpPr>
      <xdr:spPr>
        <a:xfrm>
          <a:off x="200025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9</xdr:row>
      <xdr:rowOff>9526</xdr:rowOff>
    </xdr:from>
    <xdr:to>
      <xdr:col>29</xdr:col>
      <xdr:colOff>600076</xdr:colOff>
      <xdr:row>9</xdr:row>
      <xdr:rowOff>180976</xdr:rowOff>
    </xdr:to>
    <xdr:sp macro="" textlink="">
      <xdr:nvSpPr>
        <xdr:cNvPr id="644" name="Smiley Face 643"/>
        <xdr:cNvSpPr/>
      </xdr:nvSpPr>
      <xdr:spPr>
        <a:xfrm>
          <a:off x="200025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10</xdr:row>
      <xdr:rowOff>9526</xdr:rowOff>
    </xdr:from>
    <xdr:to>
      <xdr:col>29</xdr:col>
      <xdr:colOff>600076</xdr:colOff>
      <xdr:row>10</xdr:row>
      <xdr:rowOff>180976</xdr:rowOff>
    </xdr:to>
    <xdr:sp macro="" textlink="">
      <xdr:nvSpPr>
        <xdr:cNvPr id="645" name="Smiley Face 644"/>
        <xdr:cNvSpPr/>
      </xdr:nvSpPr>
      <xdr:spPr>
        <a:xfrm>
          <a:off x="200025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2</xdr:row>
      <xdr:rowOff>9526</xdr:rowOff>
    </xdr:from>
    <xdr:to>
      <xdr:col>30</xdr:col>
      <xdr:colOff>600076</xdr:colOff>
      <xdr:row>2</xdr:row>
      <xdr:rowOff>180976</xdr:rowOff>
    </xdr:to>
    <xdr:sp macro="" textlink="">
      <xdr:nvSpPr>
        <xdr:cNvPr id="646" name="Smiley Face 645"/>
        <xdr:cNvSpPr/>
      </xdr:nvSpPr>
      <xdr:spPr>
        <a:xfrm>
          <a:off x="2103120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3</xdr:row>
      <xdr:rowOff>9526</xdr:rowOff>
    </xdr:from>
    <xdr:to>
      <xdr:col>30</xdr:col>
      <xdr:colOff>600076</xdr:colOff>
      <xdr:row>3</xdr:row>
      <xdr:rowOff>180976</xdr:rowOff>
    </xdr:to>
    <xdr:sp macro="" textlink="">
      <xdr:nvSpPr>
        <xdr:cNvPr id="647" name="Smiley Face 646"/>
        <xdr:cNvSpPr/>
      </xdr:nvSpPr>
      <xdr:spPr>
        <a:xfrm>
          <a:off x="210312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</xdr:row>
      <xdr:rowOff>9526</xdr:rowOff>
    </xdr:from>
    <xdr:to>
      <xdr:col>30</xdr:col>
      <xdr:colOff>600076</xdr:colOff>
      <xdr:row>4</xdr:row>
      <xdr:rowOff>180976</xdr:rowOff>
    </xdr:to>
    <xdr:sp macro="" textlink="">
      <xdr:nvSpPr>
        <xdr:cNvPr id="648" name="Smiley Face 647"/>
        <xdr:cNvSpPr/>
      </xdr:nvSpPr>
      <xdr:spPr>
        <a:xfrm>
          <a:off x="210312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5</xdr:row>
      <xdr:rowOff>9526</xdr:rowOff>
    </xdr:from>
    <xdr:to>
      <xdr:col>30</xdr:col>
      <xdr:colOff>600076</xdr:colOff>
      <xdr:row>5</xdr:row>
      <xdr:rowOff>180976</xdr:rowOff>
    </xdr:to>
    <xdr:sp macro="" textlink="">
      <xdr:nvSpPr>
        <xdr:cNvPr id="649" name="Smiley Face 648"/>
        <xdr:cNvSpPr/>
      </xdr:nvSpPr>
      <xdr:spPr>
        <a:xfrm>
          <a:off x="210312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6</xdr:row>
      <xdr:rowOff>9526</xdr:rowOff>
    </xdr:from>
    <xdr:to>
      <xdr:col>30</xdr:col>
      <xdr:colOff>600076</xdr:colOff>
      <xdr:row>6</xdr:row>
      <xdr:rowOff>180976</xdr:rowOff>
    </xdr:to>
    <xdr:sp macro="" textlink="">
      <xdr:nvSpPr>
        <xdr:cNvPr id="650" name="Smiley Face 649"/>
        <xdr:cNvSpPr/>
      </xdr:nvSpPr>
      <xdr:spPr>
        <a:xfrm>
          <a:off x="210312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7</xdr:row>
      <xdr:rowOff>9526</xdr:rowOff>
    </xdr:from>
    <xdr:to>
      <xdr:col>30</xdr:col>
      <xdr:colOff>600076</xdr:colOff>
      <xdr:row>7</xdr:row>
      <xdr:rowOff>180976</xdr:rowOff>
    </xdr:to>
    <xdr:sp macro="" textlink="">
      <xdr:nvSpPr>
        <xdr:cNvPr id="651" name="Smiley Face 650"/>
        <xdr:cNvSpPr/>
      </xdr:nvSpPr>
      <xdr:spPr>
        <a:xfrm>
          <a:off x="210312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8</xdr:row>
      <xdr:rowOff>9526</xdr:rowOff>
    </xdr:from>
    <xdr:to>
      <xdr:col>30</xdr:col>
      <xdr:colOff>600076</xdr:colOff>
      <xdr:row>8</xdr:row>
      <xdr:rowOff>180976</xdr:rowOff>
    </xdr:to>
    <xdr:sp macro="" textlink="">
      <xdr:nvSpPr>
        <xdr:cNvPr id="652" name="Smiley Face 651"/>
        <xdr:cNvSpPr/>
      </xdr:nvSpPr>
      <xdr:spPr>
        <a:xfrm>
          <a:off x="210312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9</xdr:row>
      <xdr:rowOff>9526</xdr:rowOff>
    </xdr:from>
    <xdr:to>
      <xdr:col>30</xdr:col>
      <xdr:colOff>600076</xdr:colOff>
      <xdr:row>9</xdr:row>
      <xdr:rowOff>180976</xdr:rowOff>
    </xdr:to>
    <xdr:sp macro="" textlink="">
      <xdr:nvSpPr>
        <xdr:cNvPr id="653" name="Smiley Face 652"/>
        <xdr:cNvSpPr/>
      </xdr:nvSpPr>
      <xdr:spPr>
        <a:xfrm>
          <a:off x="210312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10</xdr:row>
      <xdr:rowOff>9526</xdr:rowOff>
    </xdr:from>
    <xdr:to>
      <xdr:col>30</xdr:col>
      <xdr:colOff>600076</xdr:colOff>
      <xdr:row>10</xdr:row>
      <xdr:rowOff>180976</xdr:rowOff>
    </xdr:to>
    <xdr:sp macro="" textlink="">
      <xdr:nvSpPr>
        <xdr:cNvPr id="654" name="Smiley Face 653"/>
        <xdr:cNvSpPr/>
      </xdr:nvSpPr>
      <xdr:spPr>
        <a:xfrm>
          <a:off x="210312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3</xdr:row>
      <xdr:rowOff>9526</xdr:rowOff>
    </xdr:from>
    <xdr:to>
      <xdr:col>30</xdr:col>
      <xdr:colOff>600076</xdr:colOff>
      <xdr:row>3</xdr:row>
      <xdr:rowOff>180976</xdr:rowOff>
    </xdr:to>
    <xdr:sp macro="" textlink="">
      <xdr:nvSpPr>
        <xdr:cNvPr id="655" name="Smiley Face 654"/>
        <xdr:cNvSpPr/>
      </xdr:nvSpPr>
      <xdr:spPr>
        <a:xfrm>
          <a:off x="21031201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</xdr:row>
      <xdr:rowOff>9526</xdr:rowOff>
    </xdr:from>
    <xdr:to>
      <xdr:col>30</xdr:col>
      <xdr:colOff>600076</xdr:colOff>
      <xdr:row>4</xdr:row>
      <xdr:rowOff>180976</xdr:rowOff>
    </xdr:to>
    <xdr:sp macro="" textlink="">
      <xdr:nvSpPr>
        <xdr:cNvPr id="656" name="Smiley Face 655"/>
        <xdr:cNvSpPr/>
      </xdr:nvSpPr>
      <xdr:spPr>
        <a:xfrm>
          <a:off x="21031201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5</xdr:row>
      <xdr:rowOff>9526</xdr:rowOff>
    </xdr:from>
    <xdr:to>
      <xdr:col>30</xdr:col>
      <xdr:colOff>600076</xdr:colOff>
      <xdr:row>5</xdr:row>
      <xdr:rowOff>180976</xdr:rowOff>
    </xdr:to>
    <xdr:sp macro="" textlink="">
      <xdr:nvSpPr>
        <xdr:cNvPr id="657" name="Smiley Face 656"/>
        <xdr:cNvSpPr/>
      </xdr:nvSpPr>
      <xdr:spPr>
        <a:xfrm>
          <a:off x="21031201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6</xdr:row>
      <xdr:rowOff>9526</xdr:rowOff>
    </xdr:from>
    <xdr:to>
      <xdr:col>30</xdr:col>
      <xdr:colOff>600076</xdr:colOff>
      <xdr:row>6</xdr:row>
      <xdr:rowOff>180976</xdr:rowOff>
    </xdr:to>
    <xdr:sp macro="" textlink="">
      <xdr:nvSpPr>
        <xdr:cNvPr id="658" name="Smiley Face 657"/>
        <xdr:cNvSpPr/>
      </xdr:nvSpPr>
      <xdr:spPr>
        <a:xfrm>
          <a:off x="21031201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7</xdr:row>
      <xdr:rowOff>9526</xdr:rowOff>
    </xdr:from>
    <xdr:to>
      <xdr:col>30</xdr:col>
      <xdr:colOff>600076</xdr:colOff>
      <xdr:row>7</xdr:row>
      <xdr:rowOff>180976</xdr:rowOff>
    </xdr:to>
    <xdr:sp macro="" textlink="">
      <xdr:nvSpPr>
        <xdr:cNvPr id="659" name="Smiley Face 658"/>
        <xdr:cNvSpPr/>
      </xdr:nvSpPr>
      <xdr:spPr>
        <a:xfrm>
          <a:off x="21031201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8</xdr:row>
      <xdr:rowOff>9526</xdr:rowOff>
    </xdr:from>
    <xdr:to>
      <xdr:col>30</xdr:col>
      <xdr:colOff>600076</xdr:colOff>
      <xdr:row>8</xdr:row>
      <xdr:rowOff>180976</xdr:rowOff>
    </xdr:to>
    <xdr:sp macro="" textlink="">
      <xdr:nvSpPr>
        <xdr:cNvPr id="660" name="Smiley Face 659"/>
        <xdr:cNvSpPr/>
      </xdr:nvSpPr>
      <xdr:spPr>
        <a:xfrm>
          <a:off x="21031201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9</xdr:row>
      <xdr:rowOff>9526</xdr:rowOff>
    </xdr:from>
    <xdr:to>
      <xdr:col>30</xdr:col>
      <xdr:colOff>600076</xdr:colOff>
      <xdr:row>9</xdr:row>
      <xdr:rowOff>180976</xdr:rowOff>
    </xdr:to>
    <xdr:sp macro="" textlink="">
      <xdr:nvSpPr>
        <xdr:cNvPr id="661" name="Smiley Face 660"/>
        <xdr:cNvSpPr/>
      </xdr:nvSpPr>
      <xdr:spPr>
        <a:xfrm>
          <a:off x="21031201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10</xdr:row>
      <xdr:rowOff>9526</xdr:rowOff>
    </xdr:from>
    <xdr:to>
      <xdr:col>30</xdr:col>
      <xdr:colOff>600076</xdr:colOff>
      <xdr:row>10</xdr:row>
      <xdr:rowOff>180976</xdr:rowOff>
    </xdr:to>
    <xdr:sp macro="" textlink="">
      <xdr:nvSpPr>
        <xdr:cNvPr id="662" name="Smiley Face 661"/>
        <xdr:cNvSpPr/>
      </xdr:nvSpPr>
      <xdr:spPr>
        <a:xfrm>
          <a:off x="21031201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2</xdr:row>
      <xdr:rowOff>9526</xdr:rowOff>
    </xdr:from>
    <xdr:to>
      <xdr:col>31</xdr:col>
      <xdr:colOff>600076</xdr:colOff>
      <xdr:row>2</xdr:row>
      <xdr:rowOff>180976</xdr:rowOff>
    </xdr:to>
    <xdr:sp macro="" textlink="">
      <xdr:nvSpPr>
        <xdr:cNvPr id="663" name="Smiley Face 662"/>
        <xdr:cNvSpPr/>
      </xdr:nvSpPr>
      <xdr:spPr>
        <a:xfrm>
          <a:off x="22145626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3</xdr:row>
      <xdr:rowOff>9526</xdr:rowOff>
    </xdr:from>
    <xdr:to>
      <xdr:col>31</xdr:col>
      <xdr:colOff>600076</xdr:colOff>
      <xdr:row>3</xdr:row>
      <xdr:rowOff>180976</xdr:rowOff>
    </xdr:to>
    <xdr:sp macro="" textlink="">
      <xdr:nvSpPr>
        <xdr:cNvPr id="664" name="Smiley Face 663"/>
        <xdr:cNvSpPr/>
      </xdr:nvSpPr>
      <xdr:spPr>
        <a:xfrm>
          <a:off x="22145626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</xdr:row>
      <xdr:rowOff>9526</xdr:rowOff>
    </xdr:from>
    <xdr:to>
      <xdr:col>31</xdr:col>
      <xdr:colOff>600076</xdr:colOff>
      <xdr:row>4</xdr:row>
      <xdr:rowOff>180976</xdr:rowOff>
    </xdr:to>
    <xdr:sp macro="" textlink="">
      <xdr:nvSpPr>
        <xdr:cNvPr id="665" name="Smiley Face 664"/>
        <xdr:cNvSpPr/>
      </xdr:nvSpPr>
      <xdr:spPr>
        <a:xfrm>
          <a:off x="22145626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5</xdr:row>
      <xdr:rowOff>9526</xdr:rowOff>
    </xdr:from>
    <xdr:to>
      <xdr:col>31</xdr:col>
      <xdr:colOff>600076</xdr:colOff>
      <xdr:row>5</xdr:row>
      <xdr:rowOff>180976</xdr:rowOff>
    </xdr:to>
    <xdr:sp macro="" textlink="">
      <xdr:nvSpPr>
        <xdr:cNvPr id="666" name="Smiley Face 665"/>
        <xdr:cNvSpPr/>
      </xdr:nvSpPr>
      <xdr:spPr>
        <a:xfrm>
          <a:off x="22145626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6</xdr:row>
      <xdr:rowOff>9526</xdr:rowOff>
    </xdr:from>
    <xdr:to>
      <xdr:col>31</xdr:col>
      <xdr:colOff>600076</xdr:colOff>
      <xdr:row>6</xdr:row>
      <xdr:rowOff>180976</xdr:rowOff>
    </xdr:to>
    <xdr:sp macro="" textlink="">
      <xdr:nvSpPr>
        <xdr:cNvPr id="667" name="Smiley Face 666"/>
        <xdr:cNvSpPr/>
      </xdr:nvSpPr>
      <xdr:spPr>
        <a:xfrm>
          <a:off x="22145626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7</xdr:row>
      <xdr:rowOff>9526</xdr:rowOff>
    </xdr:from>
    <xdr:to>
      <xdr:col>31</xdr:col>
      <xdr:colOff>600076</xdr:colOff>
      <xdr:row>7</xdr:row>
      <xdr:rowOff>180976</xdr:rowOff>
    </xdr:to>
    <xdr:sp macro="" textlink="">
      <xdr:nvSpPr>
        <xdr:cNvPr id="668" name="Smiley Face 667"/>
        <xdr:cNvSpPr/>
      </xdr:nvSpPr>
      <xdr:spPr>
        <a:xfrm>
          <a:off x="22145626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8</xdr:row>
      <xdr:rowOff>9526</xdr:rowOff>
    </xdr:from>
    <xdr:to>
      <xdr:col>31</xdr:col>
      <xdr:colOff>600076</xdr:colOff>
      <xdr:row>8</xdr:row>
      <xdr:rowOff>180976</xdr:rowOff>
    </xdr:to>
    <xdr:sp macro="" textlink="">
      <xdr:nvSpPr>
        <xdr:cNvPr id="669" name="Smiley Face 668"/>
        <xdr:cNvSpPr/>
      </xdr:nvSpPr>
      <xdr:spPr>
        <a:xfrm>
          <a:off x="22145626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9</xdr:row>
      <xdr:rowOff>9526</xdr:rowOff>
    </xdr:from>
    <xdr:to>
      <xdr:col>31</xdr:col>
      <xdr:colOff>600076</xdr:colOff>
      <xdr:row>9</xdr:row>
      <xdr:rowOff>180976</xdr:rowOff>
    </xdr:to>
    <xdr:sp macro="" textlink="">
      <xdr:nvSpPr>
        <xdr:cNvPr id="670" name="Smiley Face 669"/>
        <xdr:cNvSpPr/>
      </xdr:nvSpPr>
      <xdr:spPr>
        <a:xfrm>
          <a:off x="22145626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10</xdr:row>
      <xdr:rowOff>9526</xdr:rowOff>
    </xdr:from>
    <xdr:to>
      <xdr:col>31</xdr:col>
      <xdr:colOff>600076</xdr:colOff>
      <xdr:row>10</xdr:row>
      <xdr:rowOff>180976</xdr:rowOff>
    </xdr:to>
    <xdr:sp macro="" textlink="">
      <xdr:nvSpPr>
        <xdr:cNvPr id="671" name="Smiley Face 670"/>
        <xdr:cNvSpPr/>
      </xdr:nvSpPr>
      <xdr:spPr>
        <a:xfrm>
          <a:off x="22145626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3</xdr:row>
      <xdr:rowOff>9526</xdr:rowOff>
    </xdr:from>
    <xdr:to>
      <xdr:col>31</xdr:col>
      <xdr:colOff>600076</xdr:colOff>
      <xdr:row>3</xdr:row>
      <xdr:rowOff>180976</xdr:rowOff>
    </xdr:to>
    <xdr:sp macro="" textlink="">
      <xdr:nvSpPr>
        <xdr:cNvPr id="672" name="Smiley Face 671"/>
        <xdr:cNvSpPr/>
      </xdr:nvSpPr>
      <xdr:spPr>
        <a:xfrm>
          <a:off x="22145626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</xdr:row>
      <xdr:rowOff>9526</xdr:rowOff>
    </xdr:from>
    <xdr:to>
      <xdr:col>31</xdr:col>
      <xdr:colOff>600076</xdr:colOff>
      <xdr:row>4</xdr:row>
      <xdr:rowOff>180976</xdr:rowOff>
    </xdr:to>
    <xdr:sp macro="" textlink="">
      <xdr:nvSpPr>
        <xdr:cNvPr id="673" name="Smiley Face 672"/>
        <xdr:cNvSpPr/>
      </xdr:nvSpPr>
      <xdr:spPr>
        <a:xfrm>
          <a:off x="22145626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5</xdr:row>
      <xdr:rowOff>9526</xdr:rowOff>
    </xdr:from>
    <xdr:to>
      <xdr:col>31</xdr:col>
      <xdr:colOff>600076</xdr:colOff>
      <xdr:row>5</xdr:row>
      <xdr:rowOff>180976</xdr:rowOff>
    </xdr:to>
    <xdr:sp macro="" textlink="">
      <xdr:nvSpPr>
        <xdr:cNvPr id="674" name="Smiley Face 673"/>
        <xdr:cNvSpPr/>
      </xdr:nvSpPr>
      <xdr:spPr>
        <a:xfrm>
          <a:off x="22145626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6</xdr:row>
      <xdr:rowOff>9526</xdr:rowOff>
    </xdr:from>
    <xdr:to>
      <xdr:col>31</xdr:col>
      <xdr:colOff>600076</xdr:colOff>
      <xdr:row>6</xdr:row>
      <xdr:rowOff>180976</xdr:rowOff>
    </xdr:to>
    <xdr:sp macro="" textlink="">
      <xdr:nvSpPr>
        <xdr:cNvPr id="675" name="Smiley Face 674"/>
        <xdr:cNvSpPr/>
      </xdr:nvSpPr>
      <xdr:spPr>
        <a:xfrm>
          <a:off x="22145626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7</xdr:row>
      <xdr:rowOff>9526</xdr:rowOff>
    </xdr:from>
    <xdr:to>
      <xdr:col>31</xdr:col>
      <xdr:colOff>600076</xdr:colOff>
      <xdr:row>7</xdr:row>
      <xdr:rowOff>180976</xdr:rowOff>
    </xdr:to>
    <xdr:sp macro="" textlink="">
      <xdr:nvSpPr>
        <xdr:cNvPr id="676" name="Smiley Face 675"/>
        <xdr:cNvSpPr/>
      </xdr:nvSpPr>
      <xdr:spPr>
        <a:xfrm>
          <a:off x="22145626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8</xdr:row>
      <xdr:rowOff>9526</xdr:rowOff>
    </xdr:from>
    <xdr:to>
      <xdr:col>31</xdr:col>
      <xdr:colOff>600076</xdr:colOff>
      <xdr:row>8</xdr:row>
      <xdr:rowOff>180976</xdr:rowOff>
    </xdr:to>
    <xdr:sp macro="" textlink="">
      <xdr:nvSpPr>
        <xdr:cNvPr id="677" name="Smiley Face 676"/>
        <xdr:cNvSpPr/>
      </xdr:nvSpPr>
      <xdr:spPr>
        <a:xfrm>
          <a:off x="22145626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9</xdr:row>
      <xdr:rowOff>9526</xdr:rowOff>
    </xdr:from>
    <xdr:to>
      <xdr:col>31</xdr:col>
      <xdr:colOff>600076</xdr:colOff>
      <xdr:row>9</xdr:row>
      <xdr:rowOff>180976</xdr:rowOff>
    </xdr:to>
    <xdr:sp macro="" textlink="">
      <xdr:nvSpPr>
        <xdr:cNvPr id="678" name="Smiley Face 677"/>
        <xdr:cNvSpPr/>
      </xdr:nvSpPr>
      <xdr:spPr>
        <a:xfrm>
          <a:off x="22145626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10</xdr:row>
      <xdr:rowOff>9526</xdr:rowOff>
    </xdr:from>
    <xdr:to>
      <xdr:col>31</xdr:col>
      <xdr:colOff>600076</xdr:colOff>
      <xdr:row>10</xdr:row>
      <xdr:rowOff>180976</xdr:rowOff>
    </xdr:to>
    <xdr:sp macro="" textlink="">
      <xdr:nvSpPr>
        <xdr:cNvPr id="679" name="Smiley Face 678"/>
        <xdr:cNvSpPr/>
      </xdr:nvSpPr>
      <xdr:spPr>
        <a:xfrm>
          <a:off x="22145626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2</xdr:row>
      <xdr:rowOff>9526</xdr:rowOff>
    </xdr:from>
    <xdr:to>
      <xdr:col>32</xdr:col>
      <xdr:colOff>600076</xdr:colOff>
      <xdr:row>2</xdr:row>
      <xdr:rowOff>180976</xdr:rowOff>
    </xdr:to>
    <xdr:sp macro="" textlink="">
      <xdr:nvSpPr>
        <xdr:cNvPr id="680" name="Smiley Face 679"/>
        <xdr:cNvSpPr/>
      </xdr:nvSpPr>
      <xdr:spPr>
        <a:xfrm>
          <a:off x="23174326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3</xdr:row>
      <xdr:rowOff>9526</xdr:rowOff>
    </xdr:from>
    <xdr:to>
      <xdr:col>32</xdr:col>
      <xdr:colOff>600076</xdr:colOff>
      <xdr:row>3</xdr:row>
      <xdr:rowOff>180976</xdr:rowOff>
    </xdr:to>
    <xdr:sp macro="" textlink="">
      <xdr:nvSpPr>
        <xdr:cNvPr id="681" name="Smiley Face 680"/>
        <xdr:cNvSpPr/>
      </xdr:nvSpPr>
      <xdr:spPr>
        <a:xfrm>
          <a:off x="23174326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</xdr:row>
      <xdr:rowOff>9526</xdr:rowOff>
    </xdr:from>
    <xdr:to>
      <xdr:col>32</xdr:col>
      <xdr:colOff>600076</xdr:colOff>
      <xdr:row>4</xdr:row>
      <xdr:rowOff>180976</xdr:rowOff>
    </xdr:to>
    <xdr:sp macro="" textlink="">
      <xdr:nvSpPr>
        <xdr:cNvPr id="682" name="Smiley Face 681"/>
        <xdr:cNvSpPr/>
      </xdr:nvSpPr>
      <xdr:spPr>
        <a:xfrm>
          <a:off x="23174326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5</xdr:row>
      <xdr:rowOff>9526</xdr:rowOff>
    </xdr:from>
    <xdr:to>
      <xdr:col>32</xdr:col>
      <xdr:colOff>600076</xdr:colOff>
      <xdr:row>5</xdr:row>
      <xdr:rowOff>180976</xdr:rowOff>
    </xdr:to>
    <xdr:sp macro="" textlink="">
      <xdr:nvSpPr>
        <xdr:cNvPr id="683" name="Smiley Face 682"/>
        <xdr:cNvSpPr/>
      </xdr:nvSpPr>
      <xdr:spPr>
        <a:xfrm>
          <a:off x="23174326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6</xdr:row>
      <xdr:rowOff>9526</xdr:rowOff>
    </xdr:from>
    <xdr:to>
      <xdr:col>32</xdr:col>
      <xdr:colOff>600076</xdr:colOff>
      <xdr:row>6</xdr:row>
      <xdr:rowOff>180976</xdr:rowOff>
    </xdr:to>
    <xdr:sp macro="" textlink="">
      <xdr:nvSpPr>
        <xdr:cNvPr id="684" name="Smiley Face 683"/>
        <xdr:cNvSpPr/>
      </xdr:nvSpPr>
      <xdr:spPr>
        <a:xfrm>
          <a:off x="23174326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7</xdr:row>
      <xdr:rowOff>9526</xdr:rowOff>
    </xdr:from>
    <xdr:to>
      <xdr:col>32</xdr:col>
      <xdr:colOff>600076</xdr:colOff>
      <xdr:row>7</xdr:row>
      <xdr:rowOff>180976</xdr:rowOff>
    </xdr:to>
    <xdr:sp macro="" textlink="">
      <xdr:nvSpPr>
        <xdr:cNvPr id="685" name="Smiley Face 684"/>
        <xdr:cNvSpPr/>
      </xdr:nvSpPr>
      <xdr:spPr>
        <a:xfrm>
          <a:off x="23174326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8</xdr:row>
      <xdr:rowOff>9526</xdr:rowOff>
    </xdr:from>
    <xdr:to>
      <xdr:col>32</xdr:col>
      <xdr:colOff>600076</xdr:colOff>
      <xdr:row>8</xdr:row>
      <xdr:rowOff>180976</xdr:rowOff>
    </xdr:to>
    <xdr:sp macro="" textlink="">
      <xdr:nvSpPr>
        <xdr:cNvPr id="686" name="Smiley Face 685"/>
        <xdr:cNvSpPr/>
      </xdr:nvSpPr>
      <xdr:spPr>
        <a:xfrm>
          <a:off x="23174326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9</xdr:row>
      <xdr:rowOff>9526</xdr:rowOff>
    </xdr:from>
    <xdr:to>
      <xdr:col>32</xdr:col>
      <xdr:colOff>600076</xdr:colOff>
      <xdr:row>9</xdr:row>
      <xdr:rowOff>180976</xdr:rowOff>
    </xdr:to>
    <xdr:sp macro="" textlink="">
      <xdr:nvSpPr>
        <xdr:cNvPr id="687" name="Smiley Face 686"/>
        <xdr:cNvSpPr/>
      </xdr:nvSpPr>
      <xdr:spPr>
        <a:xfrm>
          <a:off x="23174326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10</xdr:row>
      <xdr:rowOff>9526</xdr:rowOff>
    </xdr:from>
    <xdr:to>
      <xdr:col>32</xdr:col>
      <xdr:colOff>600076</xdr:colOff>
      <xdr:row>10</xdr:row>
      <xdr:rowOff>180976</xdr:rowOff>
    </xdr:to>
    <xdr:sp macro="" textlink="">
      <xdr:nvSpPr>
        <xdr:cNvPr id="688" name="Smiley Face 687"/>
        <xdr:cNvSpPr/>
      </xdr:nvSpPr>
      <xdr:spPr>
        <a:xfrm>
          <a:off x="23174326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3</xdr:row>
      <xdr:rowOff>9526</xdr:rowOff>
    </xdr:from>
    <xdr:to>
      <xdr:col>32</xdr:col>
      <xdr:colOff>600076</xdr:colOff>
      <xdr:row>3</xdr:row>
      <xdr:rowOff>180976</xdr:rowOff>
    </xdr:to>
    <xdr:sp macro="" textlink="">
      <xdr:nvSpPr>
        <xdr:cNvPr id="689" name="Smiley Face 688"/>
        <xdr:cNvSpPr/>
      </xdr:nvSpPr>
      <xdr:spPr>
        <a:xfrm>
          <a:off x="23174326" y="952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</xdr:row>
      <xdr:rowOff>9526</xdr:rowOff>
    </xdr:from>
    <xdr:to>
      <xdr:col>32</xdr:col>
      <xdr:colOff>600076</xdr:colOff>
      <xdr:row>4</xdr:row>
      <xdr:rowOff>180976</xdr:rowOff>
    </xdr:to>
    <xdr:sp macro="" textlink="">
      <xdr:nvSpPr>
        <xdr:cNvPr id="690" name="Smiley Face 689"/>
        <xdr:cNvSpPr/>
      </xdr:nvSpPr>
      <xdr:spPr>
        <a:xfrm>
          <a:off x="23174326" y="1143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5</xdr:row>
      <xdr:rowOff>9526</xdr:rowOff>
    </xdr:from>
    <xdr:to>
      <xdr:col>32</xdr:col>
      <xdr:colOff>600076</xdr:colOff>
      <xdr:row>5</xdr:row>
      <xdr:rowOff>180976</xdr:rowOff>
    </xdr:to>
    <xdr:sp macro="" textlink="">
      <xdr:nvSpPr>
        <xdr:cNvPr id="691" name="Smiley Face 690"/>
        <xdr:cNvSpPr/>
      </xdr:nvSpPr>
      <xdr:spPr>
        <a:xfrm>
          <a:off x="23174326" y="1333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6</xdr:row>
      <xdr:rowOff>9526</xdr:rowOff>
    </xdr:from>
    <xdr:to>
      <xdr:col>32</xdr:col>
      <xdr:colOff>600076</xdr:colOff>
      <xdr:row>6</xdr:row>
      <xdr:rowOff>180976</xdr:rowOff>
    </xdr:to>
    <xdr:sp macro="" textlink="">
      <xdr:nvSpPr>
        <xdr:cNvPr id="692" name="Smiley Face 691"/>
        <xdr:cNvSpPr/>
      </xdr:nvSpPr>
      <xdr:spPr>
        <a:xfrm>
          <a:off x="23174326" y="1524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7</xdr:row>
      <xdr:rowOff>9526</xdr:rowOff>
    </xdr:from>
    <xdr:to>
      <xdr:col>32</xdr:col>
      <xdr:colOff>600076</xdr:colOff>
      <xdr:row>7</xdr:row>
      <xdr:rowOff>180976</xdr:rowOff>
    </xdr:to>
    <xdr:sp macro="" textlink="">
      <xdr:nvSpPr>
        <xdr:cNvPr id="693" name="Smiley Face 692"/>
        <xdr:cNvSpPr/>
      </xdr:nvSpPr>
      <xdr:spPr>
        <a:xfrm>
          <a:off x="23174326" y="1714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8</xdr:row>
      <xdr:rowOff>9526</xdr:rowOff>
    </xdr:from>
    <xdr:to>
      <xdr:col>32</xdr:col>
      <xdr:colOff>600076</xdr:colOff>
      <xdr:row>8</xdr:row>
      <xdr:rowOff>180976</xdr:rowOff>
    </xdr:to>
    <xdr:sp macro="" textlink="">
      <xdr:nvSpPr>
        <xdr:cNvPr id="694" name="Smiley Face 693"/>
        <xdr:cNvSpPr/>
      </xdr:nvSpPr>
      <xdr:spPr>
        <a:xfrm>
          <a:off x="23174326" y="1905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9</xdr:row>
      <xdr:rowOff>9526</xdr:rowOff>
    </xdr:from>
    <xdr:to>
      <xdr:col>32</xdr:col>
      <xdr:colOff>600076</xdr:colOff>
      <xdr:row>9</xdr:row>
      <xdr:rowOff>180976</xdr:rowOff>
    </xdr:to>
    <xdr:sp macro="" textlink="">
      <xdr:nvSpPr>
        <xdr:cNvPr id="695" name="Smiley Face 694"/>
        <xdr:cNvSpPr/>
      </xdr:nvSpPr>
      <xdr:spPr>
        <a:xfrm>
          <a:off x="23174326" y="2095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10</xdr:row>
      <xdr:rowOff>9526</xdr:rowOff>
    </xdr:from>
    <xdr:to>
      <xdr:col>32</xdr:col>
      <xdr:colOff>600076</xdr:colOff>
      <xdr:row>10</xdr:row>
      <xdr:rowOff>180976</xdr:rowOff>
    </xdr:to>
    <xdr:sp macro="" textlink="">
      <xdr:nvSpPr>
        <xdr:cNvPr id="696" name="Smiley Face 695"/>
        <xdr:cNvSpPr/>
      </xdr:nvSpPr>
      <xdr:spPr>
        <a:xfrm>
          <a:off x="23174326" y="2286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11</xdr:row>
      <xdr:rowOff>9526</xdr:rowOff>
    </xdr:from>
    <xdr:to>
      <xdr:col>29</xdr:col>
      <xdr:colOff>600076</xdr:colOff>
      <xdr:row>11</xdr:row>
      <xdr:rowOff>180976</xdr:rowOff>
    </xdr:to>
    <xdr:sp macro="" textlink="">
      <xdr:nvSpPr>
        <xdr:cNvPr id="697" name="Smiley Face 696"/>
        <xdr:cNvSpPr/>
      </xdr:nvSpPr>
      <xdr:spPr>
        <a:xfrm>
          <a:off x="2000250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11</xdr:row>
      <xdr:rowOff>9526</xdr:rowOff>
    </xdr:from>
    <xdr:to>
      <xdr:col>30</xdr:col>
      <xdr:colOff>600076</xdr:colOff>
      <xdr:row>11</xdr:row>
      <xdr:rowOff>180976</xdr:rowOff>
    </xdr:to>
    <xdr:sp macro="" textlink="">
      <xdr:nvSpPr>
        <xdr:cNvPr id="698" name="Smiley Face 697"/>
        <xdr:cNvSpPr/>
      </xdr:nvSpPr>
      <xdr:spPr>
        <a:xfrm>
          <a:off x="2103120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11</xdr:row>
      <xdr:rowOff>9526</xdr:rowOff>
    </xdr:from>
    <xdr:to>
      <xdr:col>31</xdr:col>
      <xdr:colOff>600076</xdr:colOff>
      <xdr:row>11</xdr:row>
      <xdr:rowOff>180976</xdr:rowOff>
    </xdr:to>
    <xdr:sp macro="" textlink="">
      <xdr:nvSpPr>
        <xdr:cNvPr id="699" name="Smiley Face 698"/>
        <xdr:cNvSpPr/>
      </xdr:nvSpPr>
      <xdr:spPr>
        <a:xfrm>
          <a:off x="22145626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11</xdr:row>
      <xdr:rowOff>9526</xdr:rowOff>
    </xdr:from>
    <xdr:to>
      <xdr:col>32</xdr:col>
      <xdr:colOff>600076</xdr:colOff>
      <xdr:row>11</xdr:row>
      <xdr:rowOff>180976</xdr:rowOff>
    </xdr:to>
    <xdr:sp macro="" textlink="">
      <xdr:nvSpPr>
        <xdr:cNvPr id="700" name="Smiley Face 699"/>
        <xdr:cNvSpPr/>
      </xdr:nvSpPr>
      <xdr:spPr>
        <a:xfrm>
          <a:off x="23174326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12</xdr:row>
      <xdr:rowOff>9526</xdr:rowOff>
    </xdr:from>
    <xdr:to>
      <xdr:col>29</xdr:col>
      <xdr:colOff>600076</xdr:colOff>
      <xdr:row>12</xdr:row>
      <xdr:rowOff>180976</xdr:rowOff>
    </xdr:to>
    <xdr:sp macro="" textlink="">
      <xdr:nvSpPr>
        <xdr:cNvPr id="701" name="Smiley Face 700"/>
        <xdr:cNvSpPr/>
      </xdr:nvSpPr>
      <xdr:spPr>
        <a:xfrm>
          <a:off x="2000250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12</xdr:row>
      <xdr:rowOff>9526</xdr:rowOff>
    </xdr:from>
    <xdr:to>
      <xdr:col>30</xdr:col>
      <xdr:colOff>600076</xdr:colOff>
      <xdr:row>12</xdr:row>
      <xdr:rowOff>180976</xdr:rowOff>
    </xdr:to>
    <xdr:sp macro="" textlink="">
      <xdr:nvSpPr>
        <xdr:cNvPr id="702" name="Smiley Face 701"/>
        <xdr:cNvSpPr/>
      </xdr:nvSpPr>
      <xdr:spPr>
        <a:xfrm>
          <a:off x="21031201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12</xdr:row>
      <xdr:rowOff>9526</xdr:rowOff>
    </xdr:from>
    <xdr:to>
      <xdr:col>31</xdr:col>
      <xdr:colOff>600076</xdr:colOff>
      <xdr:row>12</xdr:row>
      <xdr:rowOff>180976</xdr:rowOff>
    </xdr:to>
    <xdr:sp macro="" textlink="">
      <xdr:nvSpPr>
        <xdr:cNvPr id="703" name="Smiley Face 702"/>
        <xdr:cNvSpPr/>
      </xdr:nvSpPr>
      <xdr:spPr>
        <a:xfrm>
          <a:off x="22145626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12</xdr:row>
      <xdr:rowOff>9526</xdr:rowOff>
    </xdr:from>
    <xdr:to>
      <xdr:col>32</xdr:col>
      <xdr:colOff>600076</xdr:colOff>
      <xdr:row>12</xdr:row>
      <xdr:rowOff>180976</xdr:rowOff>
    </xdr:to>
    <xdr:sp macro="" textlink="">
      <xdr:nvSpPr>
        <xdr:cNvPr id="704" name="Smiley Face 703"/>
        <xdr:cNvSpPr/>
      </xdr:nvSpPr>
      <xdr:spPr>
        <a:xfrm>
          <a:off x="23174326" y="2667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13</xdr:row>
      <xdr:rowOff>9526</xdr:rowOff>
    </xdr:from>
    <xdr:to>
      <xdr:col>29</xdr:col>
      <xdr:colOff>600076</xdr:colOff>
      <xdr:row>13</xdr:row>
      <xdr:rowOff>180976</xdr:rowOff>
    </xdr:to>
    <xdr:sp macro="" textlink="">
      <xdr:nvSpPr>
        <xdr:cNvPr id="705" name="Smiley Face 704"/>
        <xdr:cNvSpPr/>
      </xdr:nvSpPr>
      <xdr:spPr>
        <a:xfrm>
          <a:off x="2000250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13</xdr:row>
      <xdr:rowOff>9526</xdr:rowOff>
    </xdr:from>
    <xdr:to>
      <xdr:col>30</xdr:col>
      <xdr:colOff>600076</xdr:colOff>
      <xdr:row>13</xdr:row>
      <xdr:rowOff>180976</xdr:rowOff>
    </xdr:to>
    <xdr:sp macro="" textlink="">
      <xdr:nvSpPr>
        <xdr:cNvPr id="706" name="Smiley Face 705"/>
        <xdr:cNvSpPr/>
      </xdr:nvSpPr>
      <xdr:spPr>
        <a:xfrm>
          <a:off x="21031201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13</xdr:row>
      <xdr:rowOff>9526</xdr:rowOff>
    </xdr:from>
    <xdr:to>
      <xdr:col>31</xdr:col>
      <xdr:colOff>600076</xdr:colOff>
      <xdr:row>13</xdr:row>
      <xdr:rowOff>180976</xdr:rowOff>
    </xdr:to>
    <xdr:sp macro="" textlink="">
      <xdr:nvSpPr>
        <xdr:cNvPr id="707" name="Smiley Face 706"/>
        <xdr:cNvSpPr/>
      </xdr:nvSpPr>
      <xdr:spPr>
        <a:xfrm>
          <a:off x="22145626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13</xdr:row>
      <xdr:rowOff>9526</xdr:rowOff>
    </xdr:from>
    <xdr:to>
      <xdr:col>32</xdr:col>
      <xdr:colOff>600076</xdr:colOff>
      <xdr:row>13</xdr:row>
      <xdr:rowOff>180976</xdr:rowOff>
    </xdr:to>
    <xdr:sp macro="" textlink="">
      <xdr:nvSpPr>
        <xdr:cNvPr id="708" name="Smiley Face 707"/>
        <xdr:cNvSpPr/>
      </xdr:nvSpPr>
      <xdr:spPr>
        <a:xfrm>
          <a:off x="23174326" y="2857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14</xdr:row>
      <xdr:rowOff>9526</xdr:rowOff>
    </xdr:from>
    <xdr:to>
      <xdr:col>29</xdr:col>
      <xdr:colOff>600076</xdr:colOff>
      <xdr:row>14</xdr:row>
      <xdr:rowOff>180976</xdr:rowOff>
    </xdr:to>
    <xdr:sp macro="" textlink="">
      <xdr:nvSpPr>
        <xdr:cNvPr id="709" name="Smiley Face 708"/>
        <xdr:cNvSpPr/>
      </xdr:nvSpPr>
      <xdr:spPr>
        <a:xfrm>
          <a:off x="2000250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14</xdr:row>
      <xdr:rowOff>9526</xdr:rowOff>
    </xdr:from>
    <xdr:to>
      <xdr:col>30</xdr:col>
      <xdr:colOff>600076</xdr:colOff>
      <xdr:row>14</xdr:row>
      <xdr:rowOff>180976</xdr:rowOff>
    </xdr:to>
    <xdr:sp macro="" textlink="">
      <xdr:nvSpPr>
        <xdr:cNvPr id="710" name="Smiley Face 709"/>
        <xdr:cNvSpPr/>
      </xdr:nvSpPr>
      <xdr:spPr>
        <a:xfrm>
          <a:off x="21031201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14</xdr:row>
      <xdr:rowOff>9526</xdr:rowOff>
    </xdr:from>
    <xdr:to>
      <xdr:col>31</xdr:col>
      <xdr:colOff>600076</xdr:colOff>
      <xdr:row>14</xdr:row>
      <xdr:rowOff>180976</xdr:rowOff>
    </xdr:to>
    <xdr:sp macro="" textlink="">
      <xdr:nvSpPr>
        <xdr:cNvPr id="711" name="Smiley Face 710"/>
        <xdr:cNvSpPr/>
      </xdr:nvSpPr>
      <xdr:spPr>
        <a:xfrm>
          <a:off x="22145626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14</xdr:row>
      <xdr:rowOff>9526</xdr:rowOff>
    </xdr:from>
    <xdr:to>
      <xdr:col>32</xdr:col>
      <xdr:colOff>600076</xdr:colOff>
      <xdr:row>14</xdr:row>
      <xdr:rowOff>180976</xdr:rowOff>
    </xdr:to>
    <xdr:sp macro="" textlink="">
      <xdr:nvSpPr>
        <xdr:cNvPr id="712" name="Smiley Face 711"/>
        <xdr:cNvSpPr/>
      </xdr:nvSpPr>
      <xdr:spPr>
        <a:xfrm>
          <a:off x="23174326" y="3048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15</xdr:row>
      <xdr:rowOff>9526</xdr:rowOff>
    </xdr:from>
    <xdr:to>
      <xdr:col>29</xdr:col>
      <xdr:colOff>600076</xdr:colOff>
      <xdr:row>15</xdr:row>
      <xdr:rowOff>180976</xdr:rowOff>
    </xdr:to>
    <xdr:sp macro="" textlink="">
      <xdr:nvSpPr>
        <xdr:cNvPr id="713" name="Smiley Face 712"/>
        <xdr:cNvSpPr/>
      </xdr:nvSpPr>
      <xdr:spPr>
        <a:xfrm>
          <a:off x="2000250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15</xdr:row>
      <xdr:rowOff>9526</xdr:rowOff>
    </xdr:from>
    <xdr:to>
      <xdr:col>30</xdr:col>
      <xdr:colOff>600076</xdr:colOff>
      <xdr:row>15</xdr:row>
      <xdr:rowOff>180976</xdr:rowOff>
    </xdr:to>
    <xdr:sp macro="" textlink="">
      <xdr:nvSpPr>
        <xdr:cNvPr id="714" name="Smiley Face 713"/>
        <xdr:cNvSpPr/>
      </xdr:nvSpPr>
      <xdr:spPr>
        <a:xfrm>
          <a:off x="21031201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15</xdr:row>
      <xdr:rowOff>9526</xdr:rowOff>
    </xdr:from>
    <xdr:to>
      <xdr:col>31</xdr:col>
      <xdr:colOff>600076</xdr:colOff>
      <xdr:row>15</xdr:row>
      <xdr:rowOff>180976</xdr:rowOff>
    </xdr:to>
    <xdr:sp macro="" textlink="">
      <xdr:nvSpPr>
        <xdr:cNvPr id="715" name="Smiley Face 714"/>
        <xdr:cNvSpPr/>
      </xdr:nvSpPr>
      <xdr:spPr>
        <a:xfrm>
          <a:off x="22145626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15</xdr:row>
      <xdr:rowOff>9526</xdr:rowOff>
    </xdr:from>
    <xdr:to>
      <xdr:col>32</xdr:col>
      <xdr:colOff>600076</xdr:colOff>
      <xdr:row>15</xdr:row>
      <xdr:rowOff>180976</xdr:rowOff>
    </xdr:to>
    <xdr:sp macro="" textlink="">
      <xdr:nvSpPr>
        <xdr:cNvPr id="716" name="Smiley Face 715"/>
        <xdr:cNvSpPr/>
      </xdr:nvSpPr>
      <xdr:spPr>
        <a:xfrm>
          <a:off x="23174326" y="3238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16</xdr:row>
      <xdr:rowOff>9526</xdr:rowOff>
    </xdr:from>
    <xdr:to>
      <xdr:col>29</xdr:col>
      <xdr:colOff>600076</xdr:colOff>
      <xdr:row>16</xdr:row>
      <xdr:rowOff>180976</xdr:rowOff>
    </xdr:to>
    <xdr:sp macro="" textlink="">
      <xdr:nvSpPr>
        <xdr:cNvPr id="717" name="Smiley Face 716"/>
        <xdr:cNvSpPr/>
      </xdr:nvSpPr>
      <xdr:spPr>
        <a:xfrm>
          <a:off x="2000250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16</xdr:row>
      <xdr:rowOff>9526</xdr:rowOff>
    </xdr:from>
    <xdr:to>
      <xdr:col>30</xdr:col>
      <xdr:colOff>600076</xdr:colOff>
      <xdr:row>16</xdr:row>
      <xdr:rowOff>180976</xdr:rowOff>
    </xdr:to>
    <xdr:sp macro="" textlink="">
      <xdr:nvSpPr>
        <xdr:cNvPr id="718" name="Smiley Face 717"/>
        <xdr:cNvSpPr/>
      </xdr:nvSpPr>
      <xdr:spPr>
        <a:xfrm>
          <a:off x="21031201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16</xdr:row>
      <xdr:rowOff>9526</xdr:rowOff>
    </xdr:from>
    <xdr:to>
      <xdr:col>31</xdr:col>
      <xdr:colOff>600076</xdr:colOff>
      <xdr:row>16</xdr:row>
      <xdr:rowOff>180976</xdr:rowOff>
    </xdr:to>
    <xdr:sp macro="" textlink="">
      <xdr:nvSpPr>
        <xdr:cNvPr id="719" name="Smiley Face 718"/>
        <xdr:cNvSpPr/>
      </xdr:nvSpPr>
      <xdr:spPr>
        <a:xfrm>
          <a:off x="22145626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16</xdr:row>
      <xdr:rowOff>9526</xdr:rowOff>
    </xdr:from>
    <xdr:to>
      <xdr:col>32</xdr:col>
      <xdr:colOff>600076</xdr:colOff>
      <xdr:row>16</xdr:row>
      <xdr:rowOff>180976</xdr:rowOff>
    </xdr:to>
    <xdr:sp macro="" textlink="">
      <xdr:nvSpPr>
        <xdr:cNvPr id="720" name="Smiley Face 719"/>
        <xdr:cNvSpPr/>
      </xdr:nvSpPr>
      <xdr:spPr>
        <a:xfrm>
          <a:off x="23174326" y="3429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17</xdr:row>
      <xdr:rowOff>9526</xdr:rowOff>
    </xdr:from>
    <xdr:to>
      <xdr:col>29</xdr:col>
      <xdr:colOff>600076</xdr:colOff>
      <xdr:row>17</xdr:row>
      <xdr:rowOff>180976</xdr:rowOff>
    </xdr:to>
    <xdr:sp macro="" textlink="">
      <xdr:nvSpPr>
        <xdr:cNvPr id="721" name="Smiley Face 720"/>
        <xdr:cNvSpPr/>
      </xdr:nvSpPr>
      <xdr:spPr>
        <a:xfrm>
          <a:off x="2000250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17</xdr:row>
      <xdr:rowOff>9526</xdr:rowOff>
    </xdr:from>
    <xdr:to>
      <xdr:col>30</xdr:col>
      <xdr:colOff>600076</xdr:colOff>
      <xdr:row>17</xdr:row>
      <xdr:rowOff>180976</xdr:rowOff>
    </xdr:to>
    <xdr:sp macro="" textlink="">
      <xdr:nvSpPr>
        <xdr:cNvPr id="722" name="Smiley Face 721"/>
        <xdr:cNvSpPr/>
      </xdr:nvSpPr>
      <xdr:spPr>
        <a:xfrm>
          <a:off x="21031201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17</xdr:row>
      <xdr:rowOff>9526</xdr:rowOff>
    </xdr:from>
    <xdr:to>
      <xdr:col>31</xdr:col>
      <xdr:colOff>600076</xdr:colOff>
      <xdr:row>17</xdr:row>
      <xdr:rowOff>180976</xdr:rowOff>
    </xdr:to>
    <xdr:sp macro="" textlink="">
      <xdr:nvSpPr>
        <xdr:cNvPr id="723" name="Smiley Face 722"/>
        <xdr:cNvSpPr/>
      </xdr:nvSpPr>
      <xdr:spPr>
        <a:xfrm>
          <a:off x="22145626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17</xdr:row>
      <xdr:rowOff>9526</xdr:rowOff>
    </xdr:from>
    <xdr:to>
      <xdr:col>32</xdr:col>
      <xdr:colOff>600076</xdr:colOff>
      <xdr:row>17</xdr:row>
      <xdr:rowOff>180976</xdr:rowOff>
    </xdr:to>
    <xdr:sp macro="" textlink="">
      <xdr:nvSpPr>
        <xdr:cNvPr id="724" name="Smiley Face 723"/>
        <xdr:cNvSpPr/>
      </xdr:nvSpPr>
      <xdr:spPr>
        <a:xfrm>
          <a:off x="23174326" y="3619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18</xdr:row>
      <xdr:rowOff>9526</xdr:rowOff>
    </xdr:from>
    <xdr:to>
      <xdr:col>29</xdr:col>
      <xdr:colOff>600076</xdr:colOff>
      <xdr:row>18</xdr:row>
      <xdr:rowOff>180976</xdr:rowOff>
    </xdr:to>
    <xdr:sp macro="" textlink="">
      <xdr:nvSpPr>
        <xdr:cNvPr id="725" name="Smiley Face 724"/>
        <xdr:cNvSpPr/>
      </xdr:nvSpPr>
      <xdr:spPr>
        <a:xfrm>
          <a:off x="2000250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18</xdr:row>
      <xdr:rowOff>9526</xdr:rowOff>
    </xdr:from>
    <xdr:to>
      <xdr:col>30</xdr:col>
      <xdr:colOff>600076</xdr:colOff>
      <xdr:row>18</xdr:row>
      <xdr:rowOff>180976</xdr:rowOff>
    </xdr:to>
    <xdr:sp macro="" textlink="">
      <xdr:nvSpPr>
        <xdr:cNvPr id="726" name="Smiley Face 725"/>
        <xdr:cNvSpPr/>
      </xdr:nvSpPr>
      <xdr:spPr>
        <a:xfrm>
          <a:off x="21031201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18</xdr:row>
      <xdr:rowOff>9526</xdr:rowOff>
    </xdr:from>
    <xdr:to>
      <xdr:col>31</xdr:col>
      <xdr:colOff>600076</xdr:colOff>
      <xdr:row>18</xdr:row>
      <xdr:rowOff>180976</xdr:rowOff>
    </xdr:to>
    <xdr:sp macro="" textlink="">
      <xdr:nvSpPr>
        <xdr:cNvPr id="727" name="Smiley Face 726"/>
        <xdr:cNvSpPr/>
      </xdr:nvSpPr>
      <xdr:spPr>
        <a:xfrm>
          <a:off x="22145626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18</xdr:row>
      <xdr:rowOff>9526</xdr:rowOff>
    </xdr:from>
    <xdr:to>
      <xdr:col>32</xdr:col>
      <xdr:colOff>600076</xdr:colOff>
      <xdr:row>18</xdr:row>
      <xdr:rowOff>180976</xdr:rowOff>
    </xdr:to>
    <xdr:sp macro="" textlink="">
      <xdr:nvSpPr>
        <xdr:cNvPr id="728" name="Smiley Face 727"/>
        <xdr:cNvSpPr/>
      </xdr:nvSpPr>
      <xdr:spPr>
        <a:xfrm>
          <a:off x="23174326" y="3810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19</xdr:row>
      <xdr:rowOff>9526</xdr:rowOff>
    </xdr:from>
    <xdr:to>
      <xdr:col>29</xdr:col>
      <xdr:colOff>600076</xdr:colOff>
      <xdr:row>19</xdr:row>
      <xdr:rowOff>180976</xdr:rowOff>
    </xdr:to>
    <xdr:sp macro="" textlink="">
      <xdr:nvSpPr>
        <xdr:cNvPr id="729" name="Smiley Face 728"/>
        <xdr:cNvSpPr/>
      </xdr:nvSpPr>
      <xdr:spPr>
        <a:xfrm>
          <a:off x="200025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19</xdr:row>
      <xdr:rowOff>9526</xdr:rowOff>
    </xdr:from>
    <xdr:to>
      <xdr:col>30</xdr:col>
      <xdr:colOff>600076</xdr:colOff>
      <xdr:row>19</xdr:row>
      <xdr:rowOff>180976</xdr:rowOff>
    </xdr:to>
    <xdr:sp macro="" textlink="">
      <xdr:nvSpPr>
        <xdr:cNvPr id="730" name="Smiley Face 729"/>
        <xdr:cNvSpPr/>
      </xdr:nvSpPr>
      <xdr:spPr>
        <a:xfrm>
          <a:off x="210312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19</xdr:row>
      <xdr:rowOff>9526</xdr:rowOff>
    </xdr:from>
    <xdr:to>
      <xdr:col>31</xdr:col>
      <xdr:colOff>600076</xdr:colOff>
      <xdr:row>19</xdr:row>
      <xdr:rowOff>180976</xdr:rowOff>
    </xdr:to>
    <xdr:sp macro="" textlink="">
      <xdr:nvSpPr>
        <xdr:cNvPr id="731" name="Smiley Face 730"/>
        <xdr:cNvSpPr/>
      </xdr:nvSpPr>
      <xdr:spPr>
        <a:xfrm>
          <a:off x="221456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19</xdr:row>
      <xdr:rowOff>9526</xdr:rowOff>
    </xdr:from>
    <xdr:to>
      <xdr:col>32</xdr:col>
      <xdr:colOff>600076</xdr:colOff>
      <xdr:row>19</xdr:row>
      <xdr:rowOff>180976</xdr:rowOff>
    </xdr:to>
    <xdr:sp macro="" textlink="">
      <xdr:nvSpPr>
        <xdr:cNvPr id="732" name="Smiley Face 731"/>
        <xdr:cNvSpPr/>
      </xdr:nvSpPr>
      <xdr:spPr>
        <a:xfrm>
          <a:off x="231743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22</xdr:row>
      <xdr:rowOff>9526</xdr:rowOff>
    </xdr:from>
    <xdr:to>
      <xdr:col>10</xdr:col>
      <xdr:colOff>600076</xdr:colOff>
      <xdr:row>22</xdr:row>
      <xdr:rowOff>180976</xdr:rowOff>
    </xdr:to>
    <xdr:sp macro="" textlink="">
      <xdr:nvSpPr>
        <xdr:cNvPr id="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22</xdr:row>
      <xdr:rowOff>9526</xdr:rowOff>
    </xdr:from>
    <xdr:to>
      <xdr:col>10</xdr:col>
      <xdr:colOff>600076</xdr:colOff>
      <xdr:row>22</xdr:row>
      <xdr:rowOff>180976</xdr:rowOff>
    </xdr:to>
    <xdr:sp macro="" textlink="">
      <xdr:nvSpPr>
        <xdr:cNvPr id="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22</xdr:row>
      <xdr:rowOff>9526</xdr:rowOff>
    </xdr:from>
    <xdr:to>
      <xdr:col>11</xdr:col>
      <xdr:colOff>600076</xdr:colOff>
      <xdr:row>22</xdr:row>
      <xdr:rowOff>180976</xdr:rowOff>
    </xdr:to>
    <xdr:sp macro="" textlink="">
      <xdr:nvSpPr>
        <xdr:cNvPr id="4" name="Smiley Face 292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22</xdr:row>
      <xdr:rowOff>9526</xdr:rowOff>
    </xdr:from>
    <xdr:to>
      <xdr:col>12</xdr:col>
      <xdr:colOff>600076</xdr:colOff>
      <xdr:row>22</xdr:row>
      <xdr:rowOff>180976</xdr:rowOff>
    </xdr:to>
    <xdr:sp macro="" textlink="">
      <xdr:nvSpPr>
        <xdr:cNvPr id="5" name="Smiley Face 293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22</xdr:row>
      <xdr:rowOff>9526</xdr:rowOff>
    </xdr:from>
    <xdr:to>
      <xdr:col>13</xdr:col>
      <xdr:colOff>600076</xdr:colOff>
      <xdr:row>22</xdr:row>
      <xdr:rowOff>180976</xdr:rowOff>
    </xdr:to>
    <xdr:sp macro="" textlink="">
      <xdr:nvSpPr>
        <xdr:cNvPr id="6" name="Smiley Face 294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22</xdr:row>
      <xdr:rowOff>9526</xdr:rowOff>
    </xdr:from>
    <xdr:to>
      <xdr:col>14</xdr:col>
      <xdr:colOff>600076</xdr:colOff>
      <xdr:row>22</xdr:row>
      <xdr:rowOff>180976</xdr:rowOff>
    </xdr:to>
    <xdr:sp macro="" textlink="">
      <xdr:nvSpPr>
        <xdr:cNvPr id="7" name="Smiley Face 295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22</xdr:row>
      <xdr:rowOff>9526</xdr:rowOff>
    </xdr:from>
    <xdr:to>
      <xdr:col>15</xdr:col>
      <xdr:colOff>600076</xdr:colOff>
      <xdr:row>22</xdr:row>
      <xdr:rowOff>180976</xdr:rowOff>
    </xdr:to>
    <xdr:sp macro="" textlink="">
      <xdr:nvSpPr>
        <xdr:cNvPr id="8" name="Smiley Face 296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22</xdr:row>
      <xdr:rowOff>9526</xdr:rowOff>
    </xdr:from>
    <xdr:to>
      <xdr:col>16</xdr:col>
      <xdr:colOff>600076</xdr:colOff>
      <xdr:row>22</xdr:row>
      <xdr:rowOff>180976</xdr:rowOff>
    </xdr:to>
    <xdr:sp macro="" textlink="">
      <xdr:nvSpPr>
        <xdr:cNvPr id="9" name="Smiley Face 297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22</xdr:row>
      <xdr:rowOff>9526</xdr:rowOff>
    </xdr:from>
    <xdr:to>
      <xdr:col>17</xdr:col>
      <xdr:colOff>600076</xdr:colOff>
      <xdr:row>22</xdr:row>
      <xdr:rowOff>180976</xdr:rowOff>
    </xdr:to>
    <xdr:sp macro="" textlink="">
      <xdr:nvSpPr>
        <xdr:cNvPr id="10" name="Smiley Face 298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22</xdr:row>
      <xdr:rowOff>9526</xdr:rowOff>
    </xdr:from>
    <xdr:to>
      <xdr:col>18</xdr:col>
      <xdr:colOff>600076</xdr:colOff>
      <xdr:row>22</xdr:row>
      <xdr:rowOff>180976</xdr:rowOff>
    </xdr:to>
    <xdr:sp macro="" textlink="">
      <xdr:nvSpPr>
        <xdr:cNvPr id="11" name="Smiley Face 299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22</xdr:row>
      <xdr:rowOff>9526</xdr:rowOff>
    </xdr:from>
    <xdr:to>
      <xdr:col>20</xdr:col>
      <xdr:colOff>600076</xdr:colOff>
      <xdr:row>22</xdr:row>
      <xdr:rowOff>180976</xdr:rowOff>
    </xdr:to>
    <xdr:sp macro="" textlink="">
      <xdr:nvSpPr>
        <xdr:cNvPr id="12" name="Smiley Face 469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22</xdr:row>
      <xdr:rowOff>9526</xdr:rowOff>
    </xdr:from>
    <xdr:to>
      <xdr:col>20</xdr:col>
      <xdr:colOff>600076</xdr:colOff>
      <xdr:row>22</xdr:row>
      <xdr:rowOff>180976</xdr:rowOff>
    </xdr:to>
    <xdr:sp macro="" textlink="">
      <xdr:nvSpPr>
        <xdr:cNvPr id="13" name="Smiley Face 541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22</xdr:row>
      <xdr:rowOff>9526</xdr:rowOff>
    </xdr:from>
    <xdr:to>
      <xdr:col>21</xdr:col>
      <xdr:colOff>600076</xdr:colOff>
      <xdr:row>22</xdr:row>
      <xdr:rowOff>180976</xdr:rowOff>
    </xdr:to>
    <xdr:sp macro="" textlink="">
      <xdr:nvSpPr>
        <xdr:cNvPr id="14" name="Smiley Face 542"/>
        <xdr:cNvSpPr/>
      </xdr:nvSpPr>
      <xdr:spPr>
        <a:xfrm>
          <a:off x="10229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22</xdr:row>
      <xdr:rowOff>9526</xdr:rowOff>
    </xdr:from>
    <xdr:to>
      <xdr:col>22</xdr:col>
      <xdr:colOff>600076</xdr:colOff>
      <xdr:row>22</xdr:row>
      <xdr:rowOff>180976</xdr:rowOff>
    </xdr:to>
    <xdr:sp macro="" textlink="">
      <xdr:nvSpPr>
        <xdr:cNvPr id="15" name="Smiley Face 543"/>
        <xdr:cNvSpPr/>
      </xdr:nvSpPr>
      <xdr:spPr>
        <a:xfrm>
          <a:off x="10839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22</xdr:row>
      <xdr:rowOff>9526</xdr:rowOff>
    </xdr:from>
    <xdr:to>
      <xdr:col>23</xdr:col>
      <xdr:colOff>600076</xdr:colOff>
      <xdr:row>22</xdr:row>
      <xdr:rowOff>180976</xdr:rowOff>
    </xdr:to>
    <xdr:sp macro="" textlink="">
      <xdr:nvSpPr>
        <xdr:cNvPr id="16" name="Smiley Face 544"/>
        <xdr:cNvSpPr/>
      </xdr:nvSpPr>
      <xdr:spPr>
        <a:xfrm>
          <a:off x="114490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22</xdr:row>
      <xdr:rowOff>9526</xdr:rowOff>
    </xdr:from>
    <xdr:to>
      <xdr:col>24</xdr:col>
      <xdr:colOff>600076</xdr:colOff>
      <xdr:row>22</xdr:row>
      <xdr:rowOff>180976</xdr:rowOff>
    </xdr:to>
    <xdr:sp macro="" textlink="">
      <xdr:nvSpPr>
        <xdr:cNvPr id="17" name="Smiley Face 545"/>
        <xdr:cNvSpPr/>
      </xdr:nvSpPr>
      <xdr:spPr>
        <a:xfrm>
          <a:off x="120586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22</xdr:row>
      <xdr:rowOff>9526</xdr:rowOff>
    </xdr:from>
    <xdr:to>
      <xdr:col>25</xdr:col>
      <xdr:colOff>600076</xdr:colOff>
      <xdr:row>22</xdr:row>
      <xdr:rowOff>180976</xdr:rowOff>
    </xdr:to>
    <xdr:sp macro="" textlink="">
      <xdr:nvSpPr>
        <xdr:cNvPr id="18" name="Smiley Face 546"/>
        <xdr:cNvSpPr/>
      </xdr:nvSpPr>
      <xdr:spPr>
        <a:xfrm>
          <a:off x="12668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22</xdr:row>
      <xdr:rowOff>9526</xdr:rowOff>
    </xdr:from>
    <xdr:to>
      <xdr:col>26</xdr:col>
      <xdr:colOff>600076</xdr:colOff>
      <xdr:row>22</xdr:row>
      <xdr:rowOff>180976</xdr:rowOff>
    </xdr:to>
    <xdr:sp macro="" textlink="">
      <xdr:nvSpPr>
        <xdr:cNvPr id="19" name="Smiley Face 547"/>
        <xdr:cNvSpPr/>
      </xdr:nvSpPr>
      <xdr:spPr>
        <a:xfrm>
          <a:off x="13277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22</xdr:row>
      <xdr:rowOff>9526</xdr:rowOff>
    </xdr:from>
    <xdr:to>
      <xdr:col>27</xdr:col>
      <xdr:colOff>600076</xdr:colOff>
      <xdr:row>22</xdr:row>
      <xdr:rowOff>180976</xdr:rowOff>
    </xdr:to>
    <xdr:sp macro="" textlink="">
      <xdr:nvSpPr>
        <xdr:cNvPr id="20" name="Smiley Face 548"/>
        <xdr:cNvSpPr/>
      </xdr:nvSpPr>
      <xdr:spPr>
        <a:xfrm>
          <a:off x="13887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22</xdr:row>
      <xdr:rowOff>9526</xdr:rowOff>
    </xdr:from>
    <xdr:to>
      <xdr:col>29</xdr:col>
      <xdr:colOff>600076</xdr:colOff>
      <xdr:row>22</xdr:row>
      <xdr:rowOff>180976</xdr:rowOff>
    </xdr:to>
    <xdr:sp macro="" textlink="">
      <xdr:nvSpPr>
        <xdr:cNvPr id="21" name="Smiley Face 728"/>
        <xdr:cNvSpPr/>
      </xdr:nvSpPr>
      <xdr:spPr>
        <a:xfrm>
          <a:off x="200025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22</xdr:row>
      <xdr:rowOff>9526</xdr:rowOff>
    </xdr:from>
    <xdr:to>
      <xdr:col>30</xdr:col>
      <xdr:colOff>600076</xdr:colOff>
      <xdr:row>22</xdr:row>
      <xdr:rowOff>180976</xdr:rowOff>
    </xdr:to>
    <xdr:sp macro="" textlink="">
      <xdr:nvSpPr>
        <xdr:cNvPr id="22" name="Smiley Face 729"/>
        <xdr:cNvSpPr/>
      </xdr:nvSpPr>
      <xdr:spPr>
        <a:xfrm>
          <a:off x="210312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22</xdr:row>
      <xdr:rowOff>9526</xdr:rowOff>
    </xdr:from>
    <xdr:to>
      <xdr:col>31</xdr:col>
      <xdr:colOff>600076</xdr:colOff>
      <xdr:row>22</xdr:row>
      <xdr:rowOff>180976</xdr:rowOff>
    </xdr:to>
    <xdr:sp macro="" textlink="">
      <xdr:nvSpPr>
        <xdr:cNvPr id="23" name="Smiley Face 730"/>
        <xdr:cNvSpPr/>
      </xdr:nvSpPr>
      <xdr:spPr>
        <a:xfrm>
          <a:off x="221456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22</xdr:row>
      <xdr:rowOff>9526</xdr:rowOff>
    </xdr:from>
    <xdr:to>
      <xdr:col>32</xdr:col>
      <xdr:colOff>600076</xdr:colOff>
      <xdr:row>22</xdr:row>
      <xdr:rowOff>180976</xdr:rowOff>
    </xdr:to>
    <xdr:sp macro="" textlink="">
      <xdr:nvSpPr>
        <xdr:cNvPr id="24" name="Smiley Face 731"/>
        <xdr:cNvSpPr/>
      </xdr:nvSpPr>
      <xdr:spPr>
        <a:xfrm>
          <a:off x="231743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22</xdr:row>
      <xdr:rowOff>9526</xdr:rowOff>
    </xdr:from>
    <xdr:to>
      <xdr:col>10</xdr:col>
      <xdr:colOff>600076</xdr:colOff>
      <xdr:row>22</xdr:row>
      <xdr:rowOff>180976</xdr:rowOff>
    </xdr:to>
    <xdr:sp macro="" textlink="">
      <xdr:nvSpPr>
        <xdr:cNvPr id="25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22</xdr:row>
      <xdr:rowOff>9526</xdr:rowOff>
    </xdr:from>
    <xdr:to>
      <xdr:col>10</xdr:col>
      <xdr:colOff>600076</xdr:colOff>
      <xdr:row>22</xdr:row>
      <xdr:rowOff>180976</xdr:rowOff>
    </xdr:to>
    <xdr:sp macro="" textlink="">
      <xdr:nvSpPr>
        <xdr:cNvPr id="26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22</xdr:row>
      <xdr:rowOff>9526</xdr:rowOff>
    </xdr:from>
    <xdr:to>
      <xdr:col>11</xdr:col>
      <xdr:colOff>600076</xdr:colOff>
      <xdr:row>22</xdr:row>
      <xdr:rowOff>180976</xdr:rowOff>
    </xdr:to>
    <xdr:sp macro="" textlink="">
      <xdr:nvSpPr>
        <xdr:cNvPr id="27" name="Smiley Face 292"/>
        <xdr:cNvSpPr/>
      </xdr:nvSpPr>
      <xdr:spPr>
        <a:xfrm>
          <a:off x="10229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22</xdr:row>
      <xdr:rowOff>9526</xdr:rowOff>
    </xdr:from>
    <xdr:to>
      <xdr:col>12</xdr:col>
      <xdr:colOff>600076</xdr:colOff>
      <xdr:row>22</xdr:row>
      <xdr:rowOff>180976</xdr:rowOff>
    </xdr:to>
    <xdr:sp macro="" textlink="">
      <xdr:nvSpPr>
        <xdr:cNvPr id="28" name="Smiley Face 293"/>
        <xdr:cNvSpPr/>
      </xdr:nvSpPr>
      <xdr:spPr>
        <a:xfrm>
          <a:off x="10839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22</xdr:row>
      <xdr:rowOff>9526</xdr:rowOff>
    </xdr:from>
    <xdr:to>
      <xdr:col>13</xdr:col>
      <xdr:colOff>600076</xdr:colOff>
      <xdr:row>22</xdr:row>
      <xdr:rowOff>180976</xdr:rowOff>
    </xdr:to>
    <xdr:sp macro="" textlink="">
      <xdr:nvSpPr>
        <xdr:cNvPr id="29" name="Smiley Face 294"/>
        <xdr:cNvSpPr/>
      </xdr:nvSpPr>
      <xdr:spPr>
        <a:xfrm>
          <a:off x="11449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22</xdr:row>
      <xdr:rowOff>9526</xdr:rowOff>
    </xdr:from>
    <xdr:to>
      <xdr:col>14</xdr:col>
      <xdr:colOff>600076</xdr:colOff>
      <xdr:row>22</xdr:row>
      <xdr:rowOff>180976</xdr:rowOff>
    </xdr:to>
    <xdr:sp macro="" textlink="">
      <xdr:nvSpPr>
        <xdr:cNvPr id="30" name="Smiley Face 295"/>
        <xdr:cNvSpPr/>
      </xdr:nvSpPr>
      <xdr:spPr>
        <a:xfrm>
          <a:off x="120586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22</xdr:row>
      <xdr:rowOff>9526</xdr:rowOff>
    </xdr:from>
    <xdr:to>
      <xdr:col>15</xdr:col>
      <xdr:colOff>600076</xdr:colOff>
      <xdr:row>22</xdr:row>
      <xdr:rowOff>180976</xdr:rowOff>
    </xdr:to>
    <xdr:sp macro="" textlink="">
      <xdr:nvSpPr>
        <xdr:cNvPr id="31" name="Smiley Face 296"/>
        <xdr:cNvSpPr/>
      </xdr:nvSpPr>
      <xdr:spPr>
        <a:xfrm>
          <a:off x="12668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22</xdr:row>
      <xdr:rowOff>9526</xdr:rowOff>
    </xdr:from>
    <xdr:to>
      <xdr:col>16</xdr:col>
      <xdr:colOff>600076</xdr:colOff>
      <xdr:row>22</xdr:row>
      <xdr:rowOff>180976</xdr:rowOff>
    </xdr:to>
    <xdr:sp macro="" textlink="">
      <xdr:nvSpPr>
        <xdr:cNvPr id="32" name="Smiley Face 297"/>
        <xdr:cNvSpPr/>
      </xdr:nvSpPr>
      <xdr:spPr>
        <a:xfrm>
          <a:off x="132778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22</xdr:row>
      <xdr:rowOff>9526</xdr:rowOff>
    </xdr:from>
    <xdr:to>
      <xdr:col>17</xdr:col>
      <xdr:colOff>600076</xdr:colOff>
      <xdr:row>22</xdr:row>
      <xdr:rowOff>180976</xdr:rowOff>
    </xdr:to>
    <xdr:sp macro="" textlink="">
      <xdr:nvSpPr>
        <xdr:cNvPr id="33" name="Smiley Face 298"/>
        <xdr:cNvSpPr/>
      </xdr:nvSpPr>
      <xdr:spPr>
        <a:xfrm>
          <a:off x="138874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22</xdr:row>
      <xdr:rowOff>9526</xdr:rowOff>
    </xdr:from>
    <xdr:to>
      <xdr:col>18</xdr:col>
      <xdr:colOff>600076</xdr:colOff>
      <xdr:row>22</xdr:row>
      <xdr:rowOff>180976</xdr:rowOff>
    </xdr:to>
    <xdr:sp macro="" textlink="">
      <xdr:nvSpPr>
        <xdr:cNvPr id="34" name="Smiley Face 299"/>
        <xdr:cNvSpPr/>
      </xdr:nvSpPr>
      <xdr:spPr>
        <a:xfrm>
          <a:off x="144970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22</xdr:row>
      <xdr:rowOff>9526</xdr:rowOff>
    </xdr:from>
    <xdr:to>
      <xdr:col>20</xdr:col>
      <xdr:colOff>600076</xdr:colOff>
      <xdr:row>22</xdr:row>
      <xdr:rowOff>180976</xdr:rowOff>
    </xdr:to>
    <xdr:sp macro="" textlink="">
      <xdr:nvSpPr>
        <xdr:cNvPr id="35" name="Smiley Face 469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22</xdr:row>
      <xdr:rowOff>9526</xdr:rowOff>
    </xdr:from>
    <xdr:to>
      <xdr:col>20</xdr:col>
      <xdr:colOff>600076</xdr:colOff>
      <xdr:row>22</xdr:row>
      <xdr:rowOff>180976</xdr:rowOff>
    </xdr:to>
    <xdr:sp macro="" textlink="">
      <xdr:nvSpPr>
        <xdr:cNvPr id="36" name="Smiley Face 541"/>
        <xdr:cNvSpPr/>
      </xdr:nvSpPr>
      <xdr:spPr>
        <a:xfrm>
          <a:off x="9620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22</xdr:row>
      <xdr:rowOff>9526</xdr:rowOff>
    </xdr:from>
    <xdr:to>
      <xdr:col>21</xdr:col>
      <xdr:colOff>600076</xdr:colOff>
      <xdr:row>22</xdr:row>
      <xdr:rowOff>180976</xdr:rowOff>
    </xdr:to>
    <xdr:sp macro="" textlink="">
      <xdr:nvSpPr>
        <xdr:cNvPr id="37" name="Smiley Face 542"/>
        <xdr:cNvSpPr/>
      </xdr:nvSpPr>
      <xdr:spPr>
        <a:xfrm>
          <a:off x="10229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22</xdr:row>
      <xdr:rowOff>9526</xdr:rowOff>
    </xdr:from>
    <xdr:to>
      <xdr:col>22</xdr:col>
      <xdr:colOff>600076</xdr:colOff>
      <xdr:row>22</xdr:row>
      <xdr:rowOff>180976</xdr:rowOff>
    </xdr:to>
    <xdr:sp macro="" textlink="">
      <xdr:nvSpPr>
        <xdr:cNvPr id="38" name="Smiley Face 543"/>
        <xdr:cNvSpPr/>
      </xdr:nvSpPr>
      <xdr:spPr>
        <a:xfrm>
          <a:off x="10839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22</xdr:row>
      <xdr:rowOff>9526</xdr:rowOff>
    </xdr:from>
    <xdr:to>
      <xdr:col>23</xdr:col>
      <xdr:colOff>600076</xdr:colOff>
      <xdr:row>22</xdr:row>
      <xdr:rowOff>180976</xdr:rowOff>
    </xdr:to>
    <xdr:sp macro="" textlink="">
      <xdr:nvSpPr>
        <xdr:cNvPr id="39" name="Smiley Face 544"/>
        <xdr:cNvSpPr/>
      </xdr:nvSpPr>
      <xdr:spPr>
        <a:xfrm>
          <a:off x="114490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22</xdr:row>
      <xdr:rowOff>9526</xdr:rowOff>
    </xdr:from>
    <xdr:to>
      <xdr:col>24</xdr:col>
      <xdr:colOff>600076</xdr:colOff>
      <xdr:row>22</xdr:row>
      <xdr:rowOff>180976</xdr:rowOff>
    </xdr:to>
    <xdr:sp macro="" textlink="">
      <xdr:nvSpPr>
        <xdr:cNvPr id="40" name="Smiley Face 545"/>
        <xdr:cNvSpPr/>
      </xdr:nvSpPr>
      <xdr:spPr>
        <a:xfrm>
          <a:off x="120586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22</xdr:row>
      <xdr:rowOff>9526</xdr:rowOff>
    </xdr:from>
    <xdr:to>
      <xdr:col>25</xdr:col>
      <xdr:colOff>600076</xdr:colOff>
      <xdr:row>22</xdr:row>
      <xdr:rowOff>180976</xdr:rowOff>
    </xdr:to>
    <xdr:sp macro="" textlink="">
      <xdr:nvSpPr>
        <xdr:cNvPr id="41" name="Smiley Face 546"/>
        <xdr:cNvSpPr/>
      </xdr:nvSpPr>
      <xdr:spPr>
        <a:xfrm>
          <a:off x="126682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22</xdr:row>
      <xdr:rowOff>9526</xdr:rowOff>
    </xdr:from>
    <xdr:to>
      <xdr:col>26</xdr:col>
      <xdr:colOff>600076</xdr:colOff>
      <xdr:row>22</xdr:row>
      <xdr:rowOff>180976</xdr:rowOff>
    </xdr:to>
    <xdr:sp macro="" textlink="">
      <xdr:nvSpPr>
        <xdr:cNvPr id="42" name="Smiley Face 547"/>
        <xdr:cNvSpPr/>
      </xdr:nvSpPr>
      <xdr:spPr>
        <a:xfrm>
          <a:off x="132778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22</xdr:row>
      <xdr:rowOff>9526</xdr:rowOff>
    </xdr:from>
    <xdr:to>
      <xdr:col>27</xdr:col>
      <xdr:colOff>600076</xdr:colOff>
      <xdr:row>22</xdr:row>
      <xdr:rowOff>180976</xdr:rowOff>
    </xdr:to>
    <xdr:sp macro="" textlink="">
      <xdr:nvSpPr>
        <xdr:cNvPr id="43" name="Smiley Face 548"/>
        <xdr:cNvSpPr/>
      </xdr:nvSpPr>
      <xdr:spPr>
        <a:xfrm>
          <a:off x="1388745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22</xdr:row>
      <xdr:rowOff>9526</xdr:rowOff>
    </xdr:from>
    <xdr:to>
      <xdr:col>29</xdr:col>
      <xdr:colOff>600076</xdr:colOff>
      <xdr:row>22</xdr:row>
      <xdr:rowOff>180976</xdr:rowOff>
    </xdr:to>
    <xdr:sp macro="" textlink="">
      <xdr:nvSpPr>
        <xdr:cNvPr id="44" name="Smiley Face 728"/>
        <xdr:cNvSpPr/>
      </xdr:nvSpPr>
      <xdr:spPr>
        <a:xfrm>
          <a:off x="200025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22</xdr:row>
      <xdr:rowOff>9526</xdr:rowOff>
    </xdr:from>
    <xdr:to>
      <xdr:col>30</xdr:col>
      <xdr:colOff>600076</xdr:colOff>
      <xdr:row>22</xdr:row>
      <xdr:rowOff>180976</xdr:rowOff>
    </xdr:to>
    <xdr:sp macro="" textlink="">
      <xdr:nvSpPr>
        <xdr:cNvPr id="45" name="Smiley Face 729"/>
        <xdr:cNvSpPr/>
      </xdr:nvSpPr>
      <xdr:spPr>
        <a:xfrm>
          <a:off x="21031201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22</xdr:row>
      <xdr:rowOff>9526</xdr:rowOff>
    </xdr:from>
    <xdr:to>
      <xdr:col>31</xdr:col>
      <xdr:colOff>600076</xdr:colOff>
      <xdr:row>22</xdr:row>
      <xdr:rowOff>180976</xdr:rowOff>
    </xdr:to>
    <xdr:sp macro="" textlink="">
      <xdr:nvSpPr>
        <xdr:cNvPr id="46" name="Smiley Face 730"/>
        <xdr:cNvSpPr/>
      </xdr:nvSpPr>
      <xdr:spPr>
        <a:xfrm>
          <a:off x="221456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22</xdr:row>
      <xdr:rowOff>9526</xdr:rowOff>
    </xdr:from>
    <xdr:to>
      <xdr:col>32</xdr:col>
      <xdr:colOff>600076</xdr:colOff>
      <xdr:row>22</xdr:row>
      <xdr:rowOff>180976</xdr:rowOff>
    </xdr:to>
    <xdr:sp macro="" textlink="">
      <xdr:nvSpPr>
        <xdr:cNvPr id="47" name="Smiley Face 731"/>
        <xdr:cNvSpPr/>
      </xdr:nvSpPr>
      <xdr:spPr>
        <a:xfrm>
          <a:off x="23174326" y="4000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41</xdr:row>
      <xdr:rowOff>9526</xdr:rowOff>
    </xdr:from>
    <xdr:to>
      <xdr:col>10</xdr:col>
      <xdr:colOff>600076</xdr:colOff>
      <xdr:row>41</xdr:row>
      <xdr:rowOff>180976</xdr:rowOff>
    </xdr:to>
    <xdr:sp macro="" textlink="">
      <xdr:nvSpPr>
        <xdr:cNvPr id="48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41</xdr:row>
      <xdr:rowOff>9526</xdr:rowOff>
    </xdr:from>
    <xdr:to>
      <xdr:col>11</xdr:col>
      <xdr:colOff>600076</xdr:colOff>
      <xdr:row>41</xdr:row>
      <xdr:rowOff>180976</xdr:rowOff>
    </xdr:to>
    <xdr:sp macro="" textlink="">
      <xdr:nvSpPr>
        <xdr:cNvPr id="4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41</xdr:row>
      <xdr:rowOff>9526</xdr:rowOff>
    </xdr:from>
    <xdr:to>
      <xdr:col>12</xdr:col>
      <xdr:colOff>600076</xdr:colOff>
      <xdr:row>41</xdr:row>
      <xdr:rowOff>180976</xdr:rowOff>
    </xdr:to>
    <xdr:sp macro="" textlink="">
      <xdr:nvSpPr>
        <xdr:cNvPr id="50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41</xdr:row>
      <xdr:rowOff>9526</xdr:rowOff>
    </xdr:from>
    <xdr:to>
      <xdr:col>12</xdr:col>
      <xdr:colOff>600076</xdr:colOff>
      <xdr:row>41</xdr:row>
      <xdr:rowOff>180976</xdr:rowOff>
    </xdr:to>
    <xdr:sp macro="" textlink="">
      <xdr:nvSpPr>
        <xdr:cNvPr id="43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41</xdr:row>
      <xdr:rowOff>9526</xdr:rowOff>
    </xdr:from>
    <xdr:to>
      <xdr:col>13</xdr:col>
      <xdr:colOff>600076</xdr:colOff>
      <xdr:row>41</xdr:row>
      <xdr:rowOff>180976</xdr:rowOff>
    </xdr:to>
    <xdr:sp macro="" textlink="">
      <xdr:nvSpPr>
        <xdr:cNvPr id="438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41</xdr:row>
      <xdr:rowOff>9526</xdr:rowOff>
    </xdr:from>
    <xdr:to>
      <xdr:col>14</xdr:col>
      <xdr:colOff>600076</xdr:colOff>
      <xdr:row>41</xdr:row>
      <xdr:rowOff>180976</xdr:rowOff>
    </xdr:to>
    <xdr:sp macro="" textlink="">
      <xdr:nvSpPr>
        <xdr:cNvPr id="43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41</xdr:row>
      <xdr:rowOff>9526</xdr:rowOff>
    </xdr:from>
    <xdr:to>
      <xdr:col>15</xdr:col>
      <xdr:colOff>600076</xdr:colOff>
      <xdr:row>41</xdr:row>
      <xdr:rowOff>180976</xdr:rowOff>
    </xdr:to>
    <xdr:sp macro="" textlink="">
      <xdr:nvSpPr>
        <xdr:cNvPr id="440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41</xdr:row>
      <xdr:rowOff>9526</xdr:rowOff>
    </xdr:from>
    <xdr:to>
      <xdr:col>16</xdr:col>
      <xdr:colOff>600076</xdr:colOff>
      <xdr:row>41</xdr:row>
      <xdr:rowOff>180976</xdr:rowOff>
    </xdr:to>
    <xdr:sp macro="" textlink="">
      <xdr:nvSpPr>
        <xdr:cNvPr id="44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41</xdr:row>
      <xdr:rowOff>9526</xdr:rowOff>
    </xdr:from>
    <xdr:to>
      <xdr:col>17</xdr:col>
      <xdr:colOff>600076</xdr:colOff>
      <xdr:row>41</xdr:row>
      <xdr:rowOff>180976</xdr:rowOff>
    </xdr:to>
    <xdr:sp macro="" textlink="">
      <xdr:nvSpPr>
        <xdr:cNvPr id="442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41</xdr:row>
      <xdr:rowOff>9526</xdr:rowOff>
    </xdr:from>
    <xdr:to>
      <xdr:col>18</xdr:col>
      <xdr:colOff>600076</xdr:colOff>
      <xdr:row>41</xdr:row>
      <xdr:rowOff>180976</xdr:rowOff>
    </xdr:to>
    <xdr:sp macro="" textlink="">
      <xdr:nvSpPr>
        <xdr:cNvPr id="44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41</xdr:row>
      <xdr:rowOff>9526</xdr:rowOff>
    </xdr:from>
    <xdr:to>
      <xdr:col>20</xdr:col>
      <xdr:colOff>600076</xdr:colOff>
      <xdr:row>41</xdr:row>
      <xdr:rowOff>180976</xdr:rowOff>
    </xdr:to>
    <xdr:sp macro="" textlink="">
      <xdr:nvSpPr>
        <xdr:cNvPr id="444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41</xdr:row>
      <xdr:rowOff>9526</xdr:rowOff>
    </xdr:from>
    <xdr:to>
      <xdr:col>21</xdr:col>
      <xdr:colOff>600076</xdr:colOff>
      <xdr:row>41</xdr:row>
      <xdr:rowOff>180976</xdr:rowOff>
    </xdr:to>
    <xdr:sp macro="" textlink="">
      <xdr:nvSpPr>
        <xdr:cNvPr id="44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41</xdr:row>
      <xdr:rowOff>9526</xdr:rowOff>
    </xdr:from>
    <xdr:to>
      <xdr:col>22</xdr:col>
      <xdr:colOff>600076</xdr:colOff>
      <xdr:row>41</xdr:row>
      <xdr:rowOff>180976</xdr:rowOff>
    </xdr:to>
    <xdr:sp macro="" textlink="">
      <xdr:nvSpPr>
        <xdr:cNvPr id="446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41</xdr:row>
      <xdr:rowOff>9526</xdr:rowOff>
    </xdr:from>
    <xdr:to>
      <xdr:col>23</xdr:col>
      <xdr:colOff>600076</xdr:colOff>
      <xdr:row>41</xdr:row>
      <xdr:rowOff>180976</xdr:rowOff>
    </xdr:to>
    <xdr:sp macro="" textlink="">
      <xdr:nvSpPr>
        <xdr:cNvPr id="44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41</xdr:row>
      <xdr:rowOff>9526</xdr:rowOff>
    </xdr:from>
    <xdr:to>
      <xdr:col>24</xdr:col>
      <xdr:colOff>600076</xdr:colOff>
      <xdr:row>41</xdr:row>
      <xdr:rowOff>180976</xdr:rowOff>
    </xdr:to>
    <xdr:sp macro="" textlink="">
      <xdr:nvSpPr>
        <xdr:cNvPr id="448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41</xdr:row>
      <xdr:rowOff>9526</xdr:rowOff>
    </xdr:from>
    <xdr:to>
      <xdr:col>25</xdr:col>
      <xdr:colOff>600076</xdr:colOff>
      <xdr:row>41</xdr:row>
      <xdr:rowOff>180976</xdr:rowOff>
    </xdr:to>
    <xdr:sp macro="" textlink="">
      <xdr:nvSpPr>
        <xdr:cNvPr id="44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41</xdr:row>
      <xdr:rowOff>9526</xdr:rowOff>
    </xdr:from>
    <xdr:to>
      <xdr:col>26</xdr:col>
      <xdr:colOff>600076</xdr:colOff>
      <xdr:row>41</xdr:row>
      <xdr:rowOff>180976</xdr:rowOff>
    </xdr:to>
    <xdr:sp macro="" textlink="">
      <xdr:nvSpPr>
        <xdr:cNvPr id="450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41</xdr:row>
      <xdr:rowOff>9526</xdr:rowOff>
    </xdr:from>
    <xdr:to>
      <xdr:col>27</xdr:col>
      <xdr:colOff>600076</xdr:colOff>
      <xdr:row>41</xdr:row>
      <xdr:rowOff>180976</xdr:rowOff>
    </xdr:to>
    <xdr:sp macro="" textlink="">
      <xdr:nvSpPr>
        <xdr:cNvPr id="45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41</xdr:row>
      <xdr:rowOff>9526</xdr:rowOff>
    </xdr:from>
    <xdr:to>
      <xdr:col>29</xdr:col>
      <xdr:colOff>600076</xdr:colOff>
      <xdr:row>41</xdr:row>
      <xdr:rowOff>180976</xdr:rowOff>
    </xdr:to>
    <xdr:sp macro="" textlink="">
      <xdr:nvSpPr>
        <xdr:cNvPr id="452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41</xdr:row>
      <xdr:rowOff>9526</xdr:rowOff>
    </xdr:from>
    <xdr:to>
      <xdr:col>30</xdr:col>
      <xdr:colOff>600076</xdr:colOff>
      <xdr:row>41</xdr:row>
      <xdr:rowOff>180976</xdr:rowOff>
    </xdr:to>
    <xdr:sp macro="" textlink="">
      <xdr:nvSpPr>
        <xdr:cNvPr id="45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41</xdr:row>
      <xdr:rowOff>9526</xdr:rowOff>
    </xdr:from>
    <xdr:to>
      <xdr:col>31</xdr:col>
      <xdr:colOff>600076</xdr:colOff>
      <xdr:row>41</xdr:row>
      <xdr:rowOff>180976</xdr:rowOff>
    </xdr:to>
    <xdr:sp macro="" textlink="">
      <xdr:nvSpPr>
        <xdr:cNvPr id="478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41</xdr:row>
      <xdr:rowOff>9526</xdr:rowOff>
    </xdr:from>
    <xdr:to>
      <xdr:col>32</xdr:col>
      <xdr:colOff>600076</xdr:colOff>
      <xdr:row>41</xdr:row>
      <xdr:rowOff>180976</xdr:rowOff>
    </xdr:to>
    <xdr:sp macro="" textlink="">
      <xdr:nvSpPr>
        <xdr:cNvPr id="48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45</xdr:row>
      <xdr:rowOff>9526</xdr:rowOff>
    </xdr:from>
    <xdr:to>
      <xdr:col>10</xdr:col>
      <xdr:colOff>600076</xdr:colOff>
      <xdr:row>45</xdr:row>
      <xdr:rowOff>180976</xdr:rowOff>
    </xdr:to>
    <xdr:sp macro="" textlink="">
      <xdr:nvSpPr>
        <xdr:cNvPr id="49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45</xdr:row>
      <xdr:rowOff>9526</xdr:rowOff>
    </xdr:from>
    <xdr:to>
      <xdr:col>10</xdr:col>
      <xdr:colOff>600076</xdr:colOff>
      <xdr:row>45</xdr:row>
      <xdr:rowOff>180976</xdr:rowOff>
    </xdr:to>
    <xdr:sp macro="" textlink="">
      <xdr:nvSpPr>
        <xdr:cNvPr id="50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45</xdr:row>
      <xdr:rowOff>9526</xdr:rowOff>
    </xdr:from>
    <xdr:to>
      <xdr:col>10</xdr:col>
      <xdr:colOff>600076</xdr:colOff>
      <xdr:row>45</xdr:row>
      <xdr:rowOff>180976</xdr:rowOff>
    </xdr:to>
    <xdr:sp macro="" textlink="">
      <xdr:nvSpPr>
        <xdr:cNvPr id="51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45</xdr:row>
      <xdr:rowOff>9526</xdr:rowOff>
    </xdr:from>
    <xdr:to>
      <xdr:col>10</xdr:col>
      <xdr:colOff>600076</xdr:colOff>
      <xdr:row>45</xdr:row>
      <xdr:rowOff>180976</xdr:rowOff>
    </xdr:to>
    <xdr:sp macro="" textlink="">
      <xdr:nvSpPr>
        <xdr:cNvPr id="52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45</xdr:row>
      <xdr:rowOff>9526</xdr:rowOff>
    </xdr:from>
    <xdr:to>
      <xdr:col>11</xdr:col>
      <xdr:colOff>600076</xdr:colOff>
      <xdr:row>45</xdr:row>
      <xdr:rowOff>180976</xdr:rowOff>
    </xdr:to>
    <xdr:sp macro="" textlink="">
      <xdr:nvSpPr>
        <xdr:cNvPr id="53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45</xdr:row>
      <xdr:rowOff>9526</xdr:rowOff>
    </xdr:from>
    <xdr:to>
      <xdr:col>11</xdr:col>
      <xdr:colOff>600076</xdr:colOff>
      <xdr:row>45</xdr:row>
      <xdr:rowOff>180976</xdr:rowOff>
    </xdr:to>
    <xdr:sp macro="" textlink="">
      <xdr:nvSpPr>
        <xdr:cNvPr id="54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45</xdr:row>
      <xdr:rowOff>9526</xdr:rowOff>
    </xdr:from>
    <xdr:to>
      <xdr:col>11</xdr:col>
      <xdr:colOff>600076</xdr:colOff>
      <xdr:row>45</xdr:row>
      <xdr:rowOff>180976</xdr:rowOff>
    </xdr:to>
    <xdr:sp macro="" textlink="">
      <xdr:nvSpPr>
        <xdr:cNvPr id="55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45</xdr:row>
      <xdr:rowOff>9526</xdr:rowOff>
    </xdr:from>
    <xdr:to>
      <xdr:col>11</xdr:col>
      <xdr:colOff>600076</xdr:colOff>
      <xdr:row>45</xdr:row>
      <xdr:rowOff>180976</xdr:rowOff>
    </xdr:to>
    <xdr:sp macro="" textlink="">
      <xdr:nvSpPr>
        <xdr:cNvPr id="55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45</xdr:row>
      <xdr:rowOff>9526</xdr:rowOff>
    </xdr:from>
    <xdr:to>
      <xdr:col>12</xdr:col>
      <xdr:colOff>600076</xdr:colOff>
      <xdr:row>45</xdr:row>
      <xdr:rowOff>180976</xdr:rowOff>
    </xdr:to>
    <xdr:sp macro="" textlink="">
      <xdr:nvSpPr>
        <xdr:cNvPr id="55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45</xdr:row>
      <xdr:rowOff>9526</xdr:rowOff>
    </xdr:from>
    <xdr:to>
      <xdr:col>12</xdr:col>
      <xdr:colOff>600076</xdr:colOff>
      <xdr:row>45</xdr:row>
      <xdr:rowOff>180976</xdr:rowOff>
    </xdr:to>
    <xdr:sp macro="" textlink="">
      <xdr:nvSpPr>
        <xdr:cNvPr id="55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45</xdr:row>
      <xdr:rowOff>9526</xdr:rowOff>
    </xdr:from>
    <xdr:to>
      <xdr:col>12</xdr:col>
      <xdr:colOff>600076</xdr:colOff>
      <xdr:row>45</xdr:row>
      <xdr:rowOff>180976</xdr:rowOff>
    </xdr:to>
    <xdr:sp macro="" textlink="">
      <xdr:nvSpPr>
        <xdr:cNvPr id="55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45</xdr:row>
      <xdr:rowOff>9526</xdr:rowOff>
    </xdr:from>
    <xdr:to>
      <xdr:col>12</xdr:col>
      <xdr:colOff>600076</xdr:colOff>
      <xdr:row>45</xdr:row>
      <xdr:rowOff>180976</xdr:rowOff>
    </xdr:to>
    <xdr:sp macro="" textlink="">
      <xdr:nvSpPr>
        <xdr:cNvPr id="55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45</xdr:row>
      <xdr:rowOff>9526</xdr:rowOff>
    </xdr:from>
    <xdr:to>
      <xdr:col>13</xdr:col>
      <xdr:colOff>600076</xdr:colOff>
      <xdr:row>45</xdr:row>
      <xdr:rowOff>180976</xdr:rowOff>
    </xdr:to>
    <xdr:sp macro="" textlink="">
      <xdr:nvSpPr>
        <xdr:cNvPr id="55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45</xdr:row>
      <xdr:rowOff>9526</xdr:rowOff>
    </xdr:from>
    <xdr:to>
      <xdr:col>13</xdr:col>
      <xdr:colOff>600076</xdr:colOff>
      <xdr:row>45</xdr:row>
      <xdr:rowOff>180976</xdr:rowOff>
    </xdr:to>
    <xdr:sp macro="" textlink="">
      <xdr:nvSpPr>
        <xdr:cNvPr id="55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45</xdr:row>
      <xdr:rowOff>9526</xdr:rowOff>
    </xdr:from>
    <xdr:to>
      <xdr:col>13</xdr:col>
      <xdr:colOff>600076</xdr:colOff>
      <xdr:row>45</xdr:row>
      <xdr:rowOff>180976</xdr:rowOff>
    </xdr:to>
    <xdr:sp macro="" textlink="">
      <xdr:nvSpPr>
        <xdr:cNvPr id="55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45</xdr:row>
      <xdr:rowOff>9526</xdr:rowOff>
    </xdr:from>
    <xdr:to>
      <xdr:col>13</xdr:col>
      <xdr:colOff>600076</xdr:colOff>
      <xdr:row>45</xdr:row>
      <xdr:rowOff>180976</xdr:rowOff>
    </xdr:to>
    <xdr:sp macro="" textlink="">
      <xdr:nvSpPr>
        <xdr:cNvPr id="55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45</xdr:row>
      <xdr:rowOff>9526</xdr:rowOff>
    </xdr:from>
    <xdr:to>
      <xdr:col>14</xdr:col>
      <xdr:colOff>600076</xdr:colOff>
      <xdr:row>45</xdr:row>
      <xdr:rowOff>180976</xdr:rowOff>
    </xdr:to>
    <xdr:sp macro="" textlink="">
      <xdr:nvSpPr>
        <xdr:cNvPr id="56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45</xdr:row>
      <xdr:rowOff>9526</xdr:rowOff>
    </xdr:from>
    <xdr:to>
      <xdr:col>14</xdr:col>
      <xdr:colOff>600076</xdr:colOff>
      <xdr:row>45</xdr:row>
      <xdr:rowOff>180976</xdr:rowOff>
    </xdr:to>
    <xdr:sp macro="" textlink="">
      <xdr:nvSpPr>
        <xdr:cNvPr id="56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45</xdr:row>
      <xdr:rowOff>9526</xdr:rowOff>
    </xdr:from>
    <xdr:to>
      <xdr:col>14</xdr:col>
      <xdr:colOff>600076</xdr:colOff>
      <xdr:row>45</xdr:row>
      <xdr:rowOff>180976</xdr:rowOff>
    </xdr:to>
    <xdr:sp macro="" textlink="">
      <xdr:nvSpPr>
        <xdr:cNvPr id="56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45</xdr:row>
      <xdr:rowOff>9526</xdr:rowOff>
    </xdr:from>
    <xdr:to>
      <xdr:col>14</xdr:col>
      <xdr:colOff>600076</xdr:colOff>
      <xdr:row>45</xdr:row>
      <xdr:rowOff>180976</xdr:rowOff>
    </xdr:to>
    <xdr:sp macro="" textlink="">
      <xdr:nvSpPr>
        <xdr:cNvPr id="56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45</xdr:row>
      <xdr:rowOff>9526</xdr:rowOff>
    </xdr:from>
    <xdr:to>
      <xdr:col>15</xdr:col>
      <xdr:colOff>600076</xdr:colOff>
      <xdr:row>45</xdr:row>
      <xdr:rowOff>180976</xdr:rowOff>
    </xdr:to>
    <xdr:sp macro="" textlink="">
      <xdr:nvSpPr>
        <xdr:cNvPr id="56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45</xdr:row>
      <xdr:rowOff>9526</xdr:rowOff>
    </xdr:from>
    <xdr:to>
      <xdr:col>15</xdr:col>
      <xdr:colOff>600076</xdr:colOff>
      <xdr:row>45</xdr:row>
      <xdr:rowOff>180976</xdr:rowOff>
    </xdr:to>
    <xdr:sp macro="" textlink="">
      <xdr:nvSpPr>
        <xdr:cNvPr id="56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45</xdr:row>
      <xdr:rowOff>9526</xdr:rowOff>
    </xdr:from>
    <xdr:to>
      <xdr:col>15</xdr:col>
      <xdr:colOff>600076</xdr:colOff>
      <xdr:row>45</xdr:row>
      <xdr:rowOff>180976</xdr:rowOff>
    </xdr:to>
    <xdr:sp macro="" textlink="">
      <xdr:nvSpPr>
        <xdr:cNvPr id="56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45</xdr:row>
      <xdr:rowOff>9526</xdr:rowOff>
    </xdr:from>
    <xdr:to>
      <xdr:col>15</xdr:col>
      <xdr:colOff>600076</xdr:colOff>
      <xdr:row>45</xdr:row>
      <xdr:rowOff>180976</xdr:rowOff>
    </xdr:to>
    <xdr:sp macro="" textlink="">
      <xdr:nvSpPr>
        <xdr:cNvPr id="56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45</xdr:row>
      <xdr:rowOff>9526</xdr:rowOff>
    </xdr:from>
    <xdr:to>
      <xdr:col>16</xdr:col>
      <xdr:colOff>600076</xdr:colOff>
      <xdr:row>45</xdr:row>
      <xdr:rowOff>180976</xdr:rowOff>
    </xdr:to>
    <xdr:sp macro="" textlink="">
      <xdr:nvSpPr>
        <xdr:cNvPr id="56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45</xdr:row>
      <xdr:rowOff>9526</xdr:rowOff>
    </xdr:from>
    <xdr:to>
      <xdr:col>16</xdr:col>
      <xdr:colOff>600076</xdr:colOff>
      <xdr:row>45</xdr:row>
      <xdr:rowOff>180976</xdr:rowOff>
    </xdr:to>
    <xdr:sp macro="" textlink="">
      <xdr:nvSpPr>
        <xdr:cNvPr id="56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45</xdr:row>
      <xdr:rowOff>9526</xdr:rowOff>
    </xdr:from>
    <xdr:to>
      <xdr:col>16</xdr:col>
      <xdr:colOff>600076</xdr:colOff>
      <xdr:row>45</xdr:row>
      <xdr:rowOff>180976</xdr:rowOff>
    </xdr:to>
    <xdr:sp macro="" textlink="">
      <xdr:nvSpPr>
        <xdr:cNvPr id="57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45</xdr:row>
      <xdr:rowOff>9526</xdr:rowOff>
    </xdr:from>
    <xdr:to>
      <xdr:col>16</xdr:col>
      <xdr:colOff>600076</xdr:colOff>
      <xdr:row>45</xdr:row>
      <xdr:rowOff>180976</xdr:rowOff>
    </xdr:to>
    <xdr:sp macro="" textlink="">
      <xdr:nvSpPr>
        <xdr:cNvPr id="57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45</xdr:row>
      <xdr:rowOff>9526</xdr:rowOff>
    </xdr:from>
    <xdr:to>
      <xdr:col>17</xdr:col>
      <xdr:colOff>600076</xdr:colOff>
      <xdr:row>45</xdr:row>
      <xdr:rowOff>180976</xdr:rowOff>
    </xdr:to>
    <xdr:sp macro="" textlink="">
      <xdr:nvSpPr>
        <xdr:cNvPr id="57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45</xdr:row>
      <xdr:rowOff>9526</xdr:rowOff>
    </xdr:from>
    <xdr:to>
      <xdr:col>17</xdr:col>
      <xdr:colOff>600076</xdr:colOff>
      <xdr:row>45</xdr:row>
      <xdr:rowOff>180976</xdr:rowOff>
    </xdr:to>
    <xdr:sp macro="" textlink="">
      <xdr:nvSpPr>
        <xdr:cNvPr id="57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45</xdr:row>
      <xdr:rowOff>9526</xdr:rowOff>
    </xdr:from>
    <xdr:to>
      <xdr:col>17</xdr:col>
      <xdr:colOff>600076</xdr:colOff>
      <xdr:row>45</xdr:row>
      <xdr:rowOff>180976</xdr:rowOff>
    </xdr:to>
    <xdr:sp macro="" textlink="">
      <xdr:nvSpPr>
        <xdr:cNvPr id="57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45</xdr:row>
      <xdr:rowOff>9526</xdr:rowOff>
    </xdr:from>
    <xdr:to>
      <xdr:col>17</xdr:col>
      <xdr:colOff>600076</xdr:colOff>
      <xdr:row>45</xdr:row>
      <xdr:rowOff>180976</xdr:rowOff>
    </xdr:to>
    <xdr:sp macro="" textlink="">
      <xdr:nvSpPr>
        <xdr:cNvPr id="57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45</xdr:row>
      <xdr:rowOff>9526</xdr:rowOff>
    </xdr:from>
    <xdr:to>
      <xdr:col>18</xdr:col>
      <xdr:colOff>600076</xdr:colOff>
      <xdr:row>45</xdr:row>
      <xdr:rowOff>180976</xdr:rowOff>
    </xdr:to>
    <xdr:sp macro="" textlink="">
      <xdr:nvSpPr>
        <xdr:cNvPr id="60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45</xdr:row>
      <xdr:rowOff>9526</xdr:rowOff>
    </xdr:from>
    <xdr:to>
      <xdr:col>18</xdr:col>
      <xdr:colOff>600076</xdr:colOff>
      <xdr:row>45</xdr:row>
      <xdr:rowOff>180976</xdr:rowOff>
    </xdr:to>
    <xdr:sp macro="" textlink="">
      <xdr:nvSpPr>
        <xdr:cNvPr id="60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45</xdr:row>
      <xdr:rowOff>9526</xdr:rowOff>
    </xdr:from>
    <xdr:to>
      <xdr:col>18</xdr:col>
      <xdr:colOff>600076</xdr:colOff>
      <xdr:row>45</xdr:row>
      <xdr:rowOff>180976</xdr:rowOff>
    </xdr:to>
    <xdr:sp macro="" textlink="">
      <xdr:nvSpPr>
        <xdr:cNvPr id="61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45</xdr:row>
      <xdr:rowOff>9526</xdr:rowOff>
    </xdr:from>
    <xdr:to>
      <xdr:col>18</xdr:col>
      <xdr:colOff>600076</xdr:colOff>
      <xdr:row>45</xdr:row>
      <xdr:rowOff>180976</xdr:rowOff>
    </xdr:to>
    <xdr:sp macro="" textlink="">
      <xdr:nvSpPr>
        <xdr:cNvPr id="61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45</xdr:row>
      <xdr:rowOff>9526</xdr:rowOff>
    </xdr:from>
    <xdr:to>
      <xdr:col>20</xdr:col>
      <xdr:colOff>600076</xdr:colOff>
      <xdr:row>45</xdr:row>
      <xdr:rowOff>180976</xdr:rowOff>
    </xdr:to>
    <xdr:sp macro="" textlink="">
      <xdr:nvSpPr>
        <xdr:cNvPr id="61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45</xdr:row>
      <xdr:rowOff>9526</xdr:rowOff>
    </xdr:from>
    <xdr:to>
      <xdr:col>20</xdr:col>
      <xdr:colOff>600076</xdr:colOff>
      <xdr:row>45</xdr:row>
      <xdr:rowOff>180976</xdr:rowOff>
    </xdr:to>
    <xdr:sp macro="" textlink="">
      <xdr:nvSpPr>
        <xdr:cNvPr id="61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45</xdr:row>
      <xdr:rowOff>9526</xdr:rowOff>
    </xdr:from>
    <xdr:to>
      <xdr:col>20</xdr:col>
      <xdr:colOff>600076</xdr:colOff>
      <xdr:row>45</xdr:row>
      <xdr:rowOff>180976</xdr:rowOff>
    </xdr:to>
    <xdr:sp macro="" textlink="">
      <xdr:nvSpPr>
        <xdr:cNvPr id="61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45</xdr:row>
      <xdr:rowOff>9526</xdr:rowOff>
    </xdr:from>
    <xdr:to>
      <xdr:col>20</xdr:col>
      <xdr:colOff>600076</xdr:colOff>
      <xdr:row>45</xdr:row>
      <xdr:rowOff>180976</xdr:rowOff>
    </xdr:to>
    <xdr:sp macro="" textlink="">
      <xdr:nvSpPr>
        <xdr:cNvPr id="61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45</xdr:row>
      <xdr:rowOff>9526</xdr:rowOff>
    </xdr:from>
    <xdr:to>
      <xdr:col>21</xdr:col>
      <xdr:colOff>600076</xdr:colOff>
      <xdr:row>45</xdr:row>
      <xdr:rowOff>180976</xdr:rowOff>
    </xdr:to>
    <xdr:sp macro="" textlink="">
      <xdr:nvSpPr>
        <xdr:cNvPr id="61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45</xdr:row>
      <xdr:rowOff>9526</xdr:rowOff>
    </xdr:from>
    <xdr:to>
      <xdr:col>21</xdr:col>
      <xdr:colOff>600076</xdr:colOff>
      <xdr:row>45</xdr:row>
      <xdr:rowOff>180976</xdr:rowOff>
    </xdr:to>
    <xdr:sp macro="" textlink="">
      <xdr:nvSpPr>
        <xdr:cNvPr id="61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45</xdr:row>
      <xdr:rowOff>9526</xdr:rowOff>
    </xdr:from>
    <xdr:to>
      <xdr:col>21</xdr:col>
      <xdr:colOff>600076</xdr:colOff>
      <xdr:row>45</xdr:row>
      <xdr:rowOff>180976</xdr:rowOff>
    </xdr:to>
    <xdr:sp macro="" textlink="">
      <xdr:nvSpPr>
        <xdr:cNvPr id="61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45</xdr:row>
      <xdr:rowOff>9526</xdr:rowOff>
    </xdr:from>
    <xdr:to>
      <xdr:col>21</xdr:col>
      <xdr:colOff>600076</xdr:colOff>
      <xdr:row>45</xdr:row>
      <xdr:rowOff>180976</xdr:rowOff>
    </xdr:to>
    <xdr:sp macro="" textlink="">
      <xdr:nvSpPr>
        <xdr:cNvPr id="61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45</xdr:row>
      <xdr:rowOff>9526</xdr:rowOff>
    </xdr:from>
    <xdr:to>
      <xdr:col>22</xdr:col>
      <xdr:colOff>600076</xdr:colOff>
      <xdr:row>45</xdr:row>
      <xdr:rowOff>180976</xdr:rowOff>
    </xdr:to>
    <xdr:sp macro="" textlink="">
      <xdr:nvSpPr>
        <xdr:cNvPr id="62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45</xdr:row>
      <xdr:rowOff>9526</xdr:rowOff>
    </xdr:from>
    <xdr:to>
      <xdr:col>22</xdr:col>
      <xdr:colOff>600076</xdr:colOff>
      <xdr:row>45</xdr:row>
      <xdr:rowOff>180976</xdr:rowOff>
    </xdr:to>
    <xdr:sp macro="" textlink="">
      <xdr:nvSpPr>
        <xdr:cNvPr id="62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45</xdr:row>
      <xdr:rowOff>9526</xdr:rowOff>
    </xdr:from>
    <xdr:to>
      <xdr:col>22</xdr:col>
      <xdr:colOff>600076</xdr:colOff>
      <xdr:row>45</xdr:row>
      <xdr:rowOff>180976</xdr:rowOff>
    </xdr:to>
    <xdr:sp macro="" textlink="">
      <xdr:nvSpPr>
        <xdr:cNvPr id="62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45</xdr:row>
      <xdr:rowOff>9526</xdr:rowOff>
    </xdr:from>
    <xdr:to>
      <xdr:col>22</xdr:col>
      <xdr:colOff>600076</xdr:colOff>
      <xdr:row>45</xdr:row>
      <xdr:rowOff>180976</xdr:rowOff>
    </xdr:to>
    <xdr:sp macro="" textlink="">
      <xdr:nvSpPr>
        <xdr:cNvPr id="62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45</xdr:row>
      <xdr:rowOff>9526</xdr:rowOff>
    </xdr:from>
    <xdr:to>
      <xdr:col>23</xdr:col>
      <xdr:colOff>600076</xdr:colOff>
      <xdr:row>45</xdr:row>
      <xdr:rowOff>180976</xdr:rowOff>
    </xdr:to>
    <xdr:sp macro="" textlink="">
      <xdr:nvSpPr>
        <xdr:cNvPr id="62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45</xdr:row>
      <xdr:rowOff>9526</xdr:rowOff>
    </xdr:from>
    <xdr:to>
      <xdr:col>23</xdr:col>
      <xdr:colOff>600076</xdr:colOff>
      <xdr:row>45</xdr:row>
      <xdr:rowOff>180976</xdr:rowOff>
    </xdr:to>
    <xdr:sp macro="" textlink="">
      <xdr:nvSpPr>
        <xdr:cNvPr id="62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45</xdr:row>
      <xdr:rowOff>9526</xdr:rowOff>
    </xdr:from>
    <xdr:to>
      <xdr:col>23</xdr:col>
      <xdr:colOff>600076</xdr:colOff>
      <xdr:row>45</xdr:row>
      <xdr:rowOff>180976</xdr:rowOff>
    </xdr:to>
    <xdr:sp macro="" textlink="">
      <xdr:nvSpPr>
        <xdr:cNvPr id="62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45</xdr:row>
      <xdr:rowOff>9526</xdr:rowOff>
    </xdr:from>
    <xdr:to>
      <xdr:col>23</xdr:col>
      <xdr:colOff>600076</xdr:colOff>
      <xdr:row>45</xdr:row>
      <xdr:rowOff>180976</xdr:rowOff>
    </xdr:to>
    <xdr:sp macro="" textlink="">
      <xdr:nvSpPr>
        <xdr:cNvPr id="62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45</xdr:row>
      <xdr:rowOff>9526</xdr:rowOff>
    </xdr:from>
    <xdr:to>
      <xdr:col>24</xdr:col>
      <xdr:colOff>600076</xdr:colOff>
      <xdr:row>45</xdr:row>
      <xdr:rowOff>180976</xdr:rowOff>
    </xdr:to>
    <xdr:sp macro="" textlink="">
      <xdr:nvSpPr>
        <xdr:cNvPr id="62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45</xdr:row>
      <xdr:rowOff>9526</xdr:rowOff>
    </xdr:from>
    <xdr:to>
      <xdr:col>24</xdr:col>
      <xdr:colOff>600076</xdr:colOff>
      <xdr:row>45</xdr:row>
      <xdr:rowOff>180976</xdr:rowOff>
    </xdr:to>
    <xdr:sp macro="" textlink="">
      <xdr:nvSpPr>
        <xdr:cNvPr id="73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45</xdr:row>
      <xdr:rowOff>9526</xdr:rowOff>
    </xdr:from>
    <xdr:to>
      <xdr:col>24</xdr:col>
      <xdr:colOff>600076</xdr:colOff>
      <xdr:row>45</xdr:row>
      <xdr:rowOff>180976</xdr:rowOff>
    </xdr:to>
    <xdr:sp macro="" textlink="">
      <xdr:nvSpPr>
        <xdr:cNvPr id="73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45</xdr:row>
      <xdr:rowOff>9526</xdr:rowOff>
    </xdr:from>
    <xdr:to>
      <xdr:col>24</xdr:col>
      <xdr:colOff>600076</xdr:colOff>
      <xdr:row>45</xdr:row>
      <xdr:rowOff>180976</xdr:rowOff>
    </xdr:to>
    <xdr:sp macro="" textlink="">
      <xdr:nvSpPr>
        <xdr:cNvPr id="73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45</xdr:row>
      <xdr:rowOff>9526</xdr:rowOff>
    </xdr:from>
    <xdr:to>
      <xdr:col>25</xdr:col>
      <xdr:colOff>600076</xdr:colOff>
      <xdr:row>45</xdr:row>
      <xdr:rowOff>180976</xdr:rowOff>
    </xdr:to>
    <xdr:sp macro="" textlink="">
      <xdr:nvSpPr>
        <xdr:cNvPr id="73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45</xdr:row>
      <xdr:rowOff>9526</xdr:rowOff>
    </xdr:from>
    <xdr:to>
      <xdr:col>25</xdr:col>
      <xdr:colOff>600076</xdr:colOff>
      <xdr:row>45</xdr:row>
      <xdr:rowOff>180976</xdr:rowOff>
    </xdr:to>
    <xdr:sp macro="" textlink="">
      <xdr:nvSpPr>
        <xdr:cNvPr id="73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45</xdr:row>
      <xdr:rowOff>9526</xdr:rowOff>
    </xdr:from>
    <xdr:to>
      <xdr:col>25</xdr:col>
      <xdr:colOff>600076</xdr:colOff>
      <xdr:row>45</xdr:row>
      <xdr:rowOff>180976</xdr:rowOff>
    </xdr:to>
    <xdr:sp macro="" textlink="">
      <xdr:nvSpPr>
        <xdr:cNvPr id="73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45</xdr:row>
      <xdr:rowOff>9526</xdr:rowOff>
    </xdr:from>
    <xdr:to>
      <xdr:col>25</xdr:col>
      <xdr:colOff>600076</xdr:colOff>
      <xdr:row>45</xdr:row>
      <xdr:rowOff>180976</xdr:rowOff>
    </xdr:to>
    <xdr:sp macro="" textlink="">
      <xdr:nvSpPr>
        <xdr:cNvPr id="73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45</xdr:row>
      <xdr:rowOff>9526</xdr:rowOff>
    </xdr:from>
    <xdr:to>
      <xdr:col>26</xdr:col>
      <xdr:colOff>600076</xdr:colOff>
      <xdr:row>45</xdr:row>
      <xdr:rowOff>180976</xdr:rowOff>
    </xdr:to>
    <xdr:sp macro="" textlink="">
      <xdr:nvSpPr>
        <xdr:cNvPr id="74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45</xdr:row>
      <xdr:rowOff>9526</xdr:rowOff>
    </xdr:from>
    <xdr:to>
      <xdr:col>26</xdr:col>
      <xdr:colOff>600076</xdr:colOff>
      <xdr:row>45</xdr:row>
      <xdr:rowOff>180976</xdr:rowOff>
    </xdr:to>
    <xdr:sp macro="" textlink="">
      <xdr:nvSpPr>
        <xdr:cNvPr id="74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45</xdr:row>
      <xdr:rowOff>9526</xdr:rowOff>
    </xdr:from>
    <xdr:to>
      <xdr:col>26</xdr:col>
      <xdr:colOff>600076</xdr:colOff>
      <xdr:row>45</xdr:row>
      <xdr:rowOff>180976</xdr:rowOff>
    </xdr:to>
    <xdr:sp macro="" textlink="">
      <xdr:nvSpPr>
        <xdr:cNvPr id="74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45</xdr:row>
      <xdr:rowOff>9526</xdr:rowOff>
    </xdr:from>
    <xdr:to>
      <xdr:col>26</xdr:col>
      <xdr:colOff>600076</xdr:colOff>
      <xdr:row>45</xdr:row>
      <xdr:rowOff>180976</xdr:rowOff>
    </xdr:to>
    <xdr:sp macro="" textlink="">
      <xdr:nvSpPr>
        <xdr:cNvPr id="74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45</xdr:row>
      <xdr:rowOff>9526</xdr:rowOff>
    </xdr:from>
    <xdr:to>
      <xdr:col>27</xdr:col>
      <xdr:colOff>600076</xdr:colOff>
      <xdr:row>45</xdr:row>
      <xdr:rowOff>180976</xdr:rowOff>
    </xdr:to>
    <xdr:sp macro="" textlink="">
      <xdr:nvSpPr>
        <xdr:cNvPr id="74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45</xdr:row>
      <xdr:rowOff>9526</xdr:rowOff>
    </xdr:from>
    <xdr:to>
      <xdr:col>27</xdr:col>
      <xdr:colOff>600076</xdr:colOff>
      <xdr:row>45</xdr:row>
      <xdr:rowOff>180976</xdr:rowOff>
    </xdr:to>
    <xdr:sp macro="" textlink="">
      <xdr:nvSpPr>
        <xdr:cNvPr id="74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45</xdr:row>
      <xdr:rowOff>9526</xdr:rowOff>
    </xdr:from>
    <xdr:to>
      <xdr:col>27</xdr:col>
      <xdr:colOff>600076</xdr:colOff>
      <xdr:row>45</xdr:row>
      <xdr:rowOff>180976</xdr:rowOff>
    </xdr:to>
    <xdr:sp macro="" textlink="">
      <xdr:nvSpPr>
        <xdr:cNvPr id="74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45</xdr:row>
      <xdr:rowOff>9526</xdr:rowOff>
    </xdr:from>
    <xdr:to>
      <xdr:col>27</xdr:col>
      <xdr:colOff>600076</xdr:colOff>
      <xdr:row>45</xdr:row>
      <xdr:rowOff>180976</xdr:rowOff>
    </xdr:to>
    <xdr:sp macro="" textlink="">
      <xdr:nvSpPr>
        <xdr:cNvPr id="74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45</xdr:row>
      <xdr:rowOff>9526</xdr:rowOff>
    </xdr:from>
    <xdr:to>
      <xdr:col>29</xdr:col>
      <xdr:colOff>600076</xdr:colOff>
      <xdr:row>45</xdr:row>
      <xdr:rowOff>180976</xdr:rowOff>
    </xdr:to>
    <xdr:sp macro="" textlink="">
      <xdr:nvSpPr>
        <xdr:cNvPr id="74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45</xdr:row>
      <xdr:rowOff>9526</xdr:rowOff>
    </xdr:from>
    <xdr:to>
      <xdr:col>29</xdr:col>
      <xdr:colOff>600076</xdr:colOff>
      <xdr:row>45</xdr:row>
      <xdr:rowOff>180976</xdr:rowOff>
    </xdr:to>
    <xdr:sp macro="" textlink="">
      <xdr:nvSpPr>
        <xdr:cNvPr id="74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45</xdr:row>
      <xdr:rowOff>9526</xdr:rowOff>
    </xdr:from>
    <xdr:to>
      <xdr:col>29</xdr:col>
      <xdr:colOff>600076</xdr:colOff>
      <xdr:row>45</xdr:row>
      <xdr:rowOff>180976</xdr:rowOff>
    </xdr:to>
    <xdr:sp macro="" textlink="">
      <xdr:nvSpPr>
        <xdr:cNvPr id="75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45</xdr:row>
      <xdr:rowOff>9526</xdr:rowOff>
    </xdr:from>
    <xdr:to>
      <xdr:col>29</xdr:col>
      <xdr:colOff>600076</xdr:colOff>
      <xdr:row>45</xdr:row>
      <xdr:rowOff>180976</xdr:rowOff>
    </xdr:to>
    <xdr:sp macro="" textlink="">
      <xdr:nvSpPr>
        <xdr:cNvPr id="75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45</xdr:row>
      <xdr:rowOff>9526</xdr:rowOff>
    </xdr:from>
    <xdr:to>
      <xdr:col>30</xdr:col>
      <xdr:colOff>600076</xdr:colOff>
      <xdr:row>45</xdr:row>
      <xdr:rowOff>180976</xdr:rowOff>
    </xdr:to>
    <xdr:sp macro="" textlink="">
      <xdr:nvSpPr>
        <xdr:cNvPr id="75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45</xdr:row>
      <xdr:rowOff>9526</xdr:rowOff>
    </xdr:from>
    <xdr:to>
      <xdr:col>30</xdr:col>
      <xdr:colOff>600076</xdr:colOff>
      <xdr:row>45</xdr:row>
      <xdr:rowOff>180976</xdr:rowOff>
    </xdr:to>
    <xdr:sp macro="" textlink="">
      <xdr:nvSpPr>
        <xdr:cNvPr id="75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45</xdr:row>
      <xdr:rowOff>9526</xdr:rowOff>
    </xdr:from>
    <xdr:to>
      <xdr:col>30</xdr:col>
      <xdr:colOff>600076</xdr:colOff>
      <xdr:row>45</xdr:row>
      <xdr:rowOff>180976</xdr:rowOff>
    </xdr:to>
    <xdr:sp macro="" textlink="">
      <xdr:nvSpPr>
        <xdr:cNvPr id="75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45</xdr:row>
      <xdr:rowOff>9526</xdr:rowOff>
    </xdr:from>
    <xdr:to>
      <xdr:col>30</xdr:col>
      <xdr:colOff>600076</xdr:colOff>
      <xdr:row>45</xdr:row>
      <xdr:rowOff>180976</xdr:rowOff>
    </xdr:to>
    <xdr:sp macro="" textlink="">
      <xdr:nvSpPr>
        <xdr:cNvPr id="75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45</xdr:row>
      <xdr:rowOff>9526</xdr:rowOff>
    </xdr:from>
    <xdr:to>
      <xdr:col>31</xdr:col>
      <xdr:colOff>600076</xdr:colOff>
      <xdr:row>45</xdr:row>
      <xdr:rowOff>180976</xdr:rowOff>
    </xdr:to>
    <xdr:sp macro="" textlink="">
      <xdr:nvSpPr>
        <xdr:cNvPr id="75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45</xdr:row>
      <xdr:rowOff>9526</xdr:rowOff>
    </xdr:from>
    <xdr:to>
      <xdr:col>31</xdr:col>
      <xdr:colOff>600076</xdr:colOff>
      <xdr:row>45</xdr:row>
      <xdr:rowOff>180976</xdr:rowOff>
    </xdr:to>
    <xdr:sp macro="" textlink="">
      <xdr:nvSpPr>
        <xdr:cNvPr id="75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45</xdr:row>
      <xdr:rowOff>9526</xdr:rowOff>
    </xdr:from>
    <xdr:to>
      <xdr:col>31</xdr:col>
      <xdr:colOff>600076</xdr:colOff>
      <xdr:row>45</xdr:row>
      <xdr:rowOff>180976</xdr:rowOff>
    </xdr:to>
    <xdr:sp macro="" textlink="">
      <xdr:nvSpPr>
        <xdr:cNvPr id="75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45</xdr:row>
      <xdr:rowOff>9526</xdr:rowOff>
    </xdr:from>
    <xdr:to>
      <xdr:col>31</xdr:col>
      <xdr:colOff>600076</xdr:colOff>
      <xdr:row>45</xdr:row>
      <xdr:rowOff>180976</xdr:rowOff>
    </xdr:to>
    <xdr:sp macro="" textlink="">
      <xdr:nvSpPr>
        <xdr:cNvPr id="75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45</xdr:row>
      <xdr:rowOff>9526</xdr:rowOff>
    </xdr:from>
    <xdr:to>
      <xdr:col>32</xdr:col>
      <xdr:colOff>600076</xdr:colOff>
      <xdr:row>45</xdr:row>
      <xdr:rowOff>180976</xdr:rowOff>
    </xdr:to>
    <xdr:sp macro="" textlink="">
      <xdr:nvSpPr>
        <xdr:cNvPr id="76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45</xdr:row>
      <xdr:rowOff>9526</xdr:rowOff>
    </xdr:from>
    <xdr:to>
      <xdr:col>32</xdr:col>
      <xdr:colOff>600076</xdr:colOff>
      <xdr:row>45</xdr:row>
      <xdr:rowOff>180976</xdr:rowOff>
    </xdr:to>
    <xdr:sp macro="" textlink="">
      <xdr:nvSpPr>
        <xdr:cNvPr id="76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45</xdr:row>
      <xdr:rowOff>9526</xdr:rowOff>
    </xdr:from>
    <xdr:to>
      <xdr:col>32</xdr:col>
      <xdr:colOff>600076</xdr:colOff>
      <xdr:row>45</xdr:row>
      <xdr:rowOff>180976</xdr:rowOff>
    </xdr:to>
    <xdr:sp macro="" textlink="">
      <xdr:nvSpPr>
        <xdr:cNvPr id="76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45</xdr:row>
      <xdr:rowOff>9526</xdr:rowOff>
    </xdr:from>
    <xdr:to>
      <xdr:col>32</xdr:col>
      <xdr:colOff>600076</xdr:colOff>
      <xdr:row>45</xdr:row>
      <xdr:rowOff>180976</xdr:rowOff>
    </xdr:to>
    <xdr:sp macro="" textlink="">
      <xdr:nvSpPr>
        <xdr:cNvPr id="76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46</xdr:row>
      <xdr:rowOff>9526</xdr:rowOff>
    </xdr:from>
    <xdr:to>
      <xdr:col>10</xdr:col>
      <xdr:colOff>600076</xdr:colOff>
      <xdr:row>46</xdr:row>
      <xdr:rowOff>180976</xdr:rowOff>
    </xdr:to>
    <xdr:sp macro="" textlink="">
      <xdr:nvSpPr>
        <xdr:cNvPr id="76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46</xdr:row>
      <xdr:rowOff>9526</xdr:rowOff>
    </xdr:from>
    <xdr:to>
      <xdr:col>10</xdr:col>
      <xdr:colOff>600076</xdr:colOff>
      <xdr:row>46</xdr:row>
      <xdr:rowOff>180976</xdr:rowOff>
    </xdr:to>
    <xdr:sp macro="" textlink="">
      <xdr:nvSpPr>
        <xdr:cNvPr id="76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46</xdr:row>
      <xdr:rowOff>9526</xdr:rowOff>
    </xdr:from>
    <xdr:to>
      <xdr:col>10</xdr:col>
      <xdr:colOff>600076</xdr:colOff>
      <xdr:row>46</xdr:row>
      <xdr:rowOff>180976</xdr:rowOff>
    </xdr:to>
    <xdr:sp macro="" textlink="">
      <xdr:nvSpPr>
        <xdr:cNvPr id="76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428626</xdr:colOff>
      <xdr:row>46</xdr:row>
      <xdr:rowOff>9526</xdr:rowOff>
    </xdr:from>
    <xdr:to>
      <xdr:col>10</xdr:col>
      <xdr:colOff>600076</xdr:colOff>
      <xdr:row>46</xdr:row>
      <xdr:rowOff>180976</xdr:rowOff>
    </xdr:to>
    <xdr:sp macro="" textlink="">
      <xdr:nvSpPr>
        <xdr:cNvPr id="76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46</xdr:row>
      <xdr:rowOff>9526</xdr:rowOff>
    </xdr:from>
    <xdr:to>
      <xdr:col>11</xdr:col>
      <xdr:colOff>600076</xdr:colOff>
      <xdr:row>46</xdr:row>
      <xdr:rowOff>180976</xdr:rowOff>
    </xdr:to>
    <xdr:sp macro="" textlink="">
      <xdr:nvSpPr>
        <xdr:cNvPr id="76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46</xdr:row>
      <xdr:rowOff>9526</xdr:rowOff>
    </xdr:from>
    <xdr:to>
      <xdr:col>11</xdr:col>
      <xdr:colOff>600076</xdr:colOff>
      <xdr:row>46</xdr:row>
      <xdr:rowOff>180976</xdr:rowOff>
    </xdr:to>
    <xdr:sp macro="" textlink="">
      <xdr:nvSpPr>
        <xdr:cNvPr id="76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46</xdr:row>
      <xdr:rowOff>9526</xdr:rowOff>
    </xdr:from>
    <xdr:to>
      <xdr:col>11</xdr:col>
      <xdr:colOff>600076</xdr:colOff>
      <xdr:row>46</xdr:row>
      <xdr:rowOff>180976</xdr:rowOff>
    </xdr:to>
    <xdr:sp macro="" textlink="">
      <xdr:nvSpPr>
        <xdr:cNvPr id="77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428626</xdr:colOff>
      <xdr:row>46</xdr:row>
      <xdr:rowOff>9526</xdr:rowOff>
    </xdr:from>
    <xdr:to>
      <xdr:col>11</xdr:col>
      <xdr:colOff>600076</xdr:colOff>
      <xdr:row>46</xdr:row>
      <xdr:rowOff>180976</xdr:rowOff>
    </xdr:to>
    <xdr:sp macro="" textlink="">
      <xdr:nvSpPr>
        <xdr:cNvPr id="77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46</xdr:row>
      <xdr:rowOff>9526</xdr:rowOff>
    </xdr:from>
    <xdr:to>
      <xdr:col>12</xdr:col>
      <xdr:colOff>600076</xdr:colOff>
      <xdr:row>46</xdr:row>
      <xdr:rowOff>180976</xdr:rowOff>
    </xdr:to>
    <xdr:sp macro="" textlink="">
      <xdr:nvSpPr>
        <xdr:cNvPr id="77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46</xdr:row>
      <xdr:rowOff>9526</xdr:rowOff>
    </xdr:from>
    <xdr:to>
      <xdr:col>12</xdr:col>
      <xdr:colOff>600076</xdr:colOff>
      <xdr:row>46</xdr:row>
      <xdr:rowOff>180976</xdr:rowOff>
    </xdr:to>
    <xdr:sp macro="" textlink="">
      <xdr:nvSpPr>
        <xdr:cNvPr id="77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46</xdr:row>
      <xdr:rowOff>9526</xdr:rowOff>
    </xdr:from>
    <xdr:to>
      <xdr:col>12</xdr:col>
      <xdr:colOff>600076</xdr:colOff>
      <xdr:row>46</xdr:row>
      <xdr:rowOff>180976</xdr:rowOff>
    </xdr:to>
    <xdr:sp macro="" textlink="">
      <xdr:nvSpPr>
        <xdr:cNvPr id="77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428626</xdr:colOff>
      <xdr:row>46</xdr:row>
      <xdr:rowOff>9526</xdr:rowOff>
    </xdr:from>
    <xdr:to>
      <xdr:col>12</xdr:col>
      <xdr:colOff>600076</xdr:colOff>
      <xdr:row>46</xdr:row>
      <xdr:rowOff>180976</xdr:rowOff>
    </xdr:to>
    <xdr:sp macro="" textlink="">
      <xdr:nvSpPr>
        <xdr:cNvPr id="77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46</xdr:row>
      <xdr:rowOff>9526</xdr:rowOff>
    </xdr:from>
    <xdr:to>
      <xdr:col>13</xdr:col>
      <xdr:colOff>600076</xdr:colOff>
      <xdr:row>46</xdr:row>
      <xdr:rowOff>180976</xdr:rowOff>
    </xdr:to>
    <xdr:sp macro="" textlink="">
      <xdr:nvSpPr>
        <xdr:cNvPr id="77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46</xdr:row>
      <xdr:rowOff>9526</xdr:rowOff>
    </xdr:from>
    <xdr:to>
      <xdr:col>13</xdr:col>
      <xdr:colOff>600076</xdr:colOff>
      <xdr:row>46</xdr:row>
      <xdr:rowOff>180976</xdr:rowOff>
    </xdr:to>
    <xdr:sp macro="" textlink="">
      <xdr:nvSpPr>
        <xdr:cNvPr id="77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46</xdr:row>
      <xdr:rowOff>9526</xdr:rowOff>
    </xdr:from>
    <xdr:to>
      <xdr:col>13</xdr:col>
      <xdr:colOff>600076</xdr:colOff>
      <xdr:row>46</xdr:row>
      <xdr:rowOff>180976</xdr:rowOff>
    </xdr:to>
    <xdr:sp macro="" textlink="">
      <xdr:nvSpPr>
        <xdr:cNvPr id="77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428626</xdr:colOff>
      <xdr:row>46</xdr:row>
      <xdr:rowOff>9526</xdr:rowOff>
    </xdr:from>
    <xdr:to>
      <xdr:col>13</xdr:col>
      <xdr:colOff>600076</xdr:colOff>
      <xdr:row>46</xdr:row>
      <xdr:rowOff>180976</xdr:rowOff>
    </xdr:to>
    <xdr:sp macro="" textlink="">
      <xdr:nvSpPr>
        <xdr:cNvPr id="77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46</xdr:row>
      <xdr:rowOff>9526</xdr:rowOff>
    </xdr:from>
    <xdr:to>
      <xdr:col>14</xdr:col>
      <xdr:colOff>600076</xdr:colOff>
      <xdr:row>46</xdr:row>
      <xdr:rowOff>180976</xdr:rowOff>
    </xdr:to>
    <xdr:sp macro="" textlink="">
      <xdr:nvSpPr>
        <xdr:cNvPr id="78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46</xdr:row>
      <xdr:rowOff>9526</xdr:rowOff>
    </xdr:from>
    <xdr:to>
      <xdr:col>14</xdr:col>
      <xdr:colOff>600076</xdr:colOff>
      <xdr:row>46</xdr:row>
      <xdr:rowOff>180976</xdr:rowOff>
    </xdr:to>
    <xdr:sp macro="" textlink="">
      <xdr:nvSpPr>
        <xdr:cNvPr id="78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46</xdr:row>
      <xdr:rowOff>9526</xdr:rowOff>
    </xdr:from>
    <xdr:to>
      <xdr:col>14</xdr:col>
      <xdr:colOff>600076</xdr:colOff>
      <xdr:row>46</xdr:row>
      <xdr:rowOff>180976</xdr:rowOff>
    </xdr:to>
    <xdr:sp macro="" textlink="">
      <xdr:nvSpPr>
        <xdr:cNvPr id="78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14</xdr:col>
      <xdr:colOff>428626</xdr:colOff>
      <xdr:row>46</xdr:row>
      <xdr:rowOff>9526</xdr:rowOff>
    </xdr:from>
    <xdr:to>
      <xdr:col>14</xdr:col>
      <xdr:colOff>600076</xdr:colOff>
      <xdr:row>46</xdr:row>
      <xdr:rowOff>180976</xdr:rowOff>
    </xdr:to>
    <xdr:sp macro="" textlink="">
      <xdr:nvSpPr>
        <xdr:cNvPr id="78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46</xdr:row>
      <xdr:rowOff>9526</xdr:rowOff>
    </xdr:from>
    <xdr:to>
      <xdr:col>15</xdr:col>
      <xdr:colOff>600076</xdr:colOff>
      <xdr:row>46</xdr:row>
      <xdr:rowOff>180976</xdr:rowOff>
    </xdr:to>
    <xdr:sp macro="" textlink="">
      <xdr:nvSpPr>
        <xdr:cNvPr id="78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46</xdr:row>
      <xdr:rowOff>9526</xdr:rowOff>
    </xdr:from>
    <xdr:to>
      <xdr:col>15</xdr:col>
      <xdr:colOff>600076</xdr:colOff>
      <xdr:row>46</xdr:row>
      <xdr:rowOff>180976</xdr:rowOff>
    </xdr:to>
    <xdr:sp macro="" textlink="">
      <xdr:nvSpPr>
        <xdr:cNvPr id="78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46</xdr:row>
      <xdr:rowOff>9526</xdr:rowOff>
    </xdr:from>
    <xdr:to>
      <xdr:col>15</xdr:col>
      <xdr:colOff>600076</xdr:colOff>
      <xdr:row>46</xdr:row>
      <xdr:rowOff>180976</xdr:rowOff>
    </xdr:to>
    <xdr:sp macro="" textlink="">
      <xdr:nvSpPr>
        <xdr:cNvPr id="78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428626</xdr:colOff>
      <xdr:row>46</xdr:row>
      <xdr:rowOff>9526</xdr:rowOff>
    </xdr:from>
    <xdr:to>
      <xdr:col>15</xdr:col>
      <xdr:colOff>600076</xdr:colOff>
      <xdr:row>46</xdr:row>
      <xdr:rowOff>180976</xdr:rowOff>
    </xdr:to>
    <xdr:sp macro="" textlink="">
      <xdr:nvSpPr>
        <xdr:cNvPr id="78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46</xdr:row>
      <xdr:rowOff>9526</xdr:rowOff>
    </xdr:from>
    <xdr:to>
      <xdr:col>16</xdr:col>
      <xdr:colOff>600076</xdr:colOff>
      <xdr:row>46</xdr:row>
      <xdr:rowOff>180976</xdr:rowOff>
    </xdr:to>
    <xdr:sp macro="" textlink="">
      <xdr:nvSpPr>
        <xdr:cNvPr id="78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46</xdr:row>
      <xdr:rowOff>9526</xdr:rowOff>
    </xdr:from>
    <xdr:to>
      <xdr:col>16</xdr:col>
      <xdr:colOff>600076</xdr:colOff>
      <xdr:row>46</xdr:row>
      <xdr:rowOff>180976</xdr:rowOff>
    </xdr:to>
    <xdr:sp macro="" textlink="">
      <xdr:nvSpPr>
        <xdr:cNvPr id="78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46</xdr:row>
      <xdr:rowOff>9526</xdr:rowOff>
    </xdr:from>
    <xdr:to>
      <xdr:col>16</xdr:col>
      <xdr:colOff>600076</xdr:colOff>
      <xdr:row>46</xdr:row>
      <xdr:rowOff>180976</xdr:rowOff>
    </xdr:to>
    <xdr:sp macro="" textlink="">
      <xdr:nvSpPr>
        <xdr:cNvPr id="79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16</xdr:col>
      <xdr:colOff>428626</xdr:colOff>
      <xdr:row>46</xdr:row>
      <xdr:rowOff>9526</xdr:rowOff>
    </xdr:from>
    <xdr:to>
      <xdr:col>16</xdr:col>
      <xdr:colOff>600076</xdr:colOff>
      <xdr:row>46</xdr:row>
      <xdr:rowOff>180976</xdr:rowOff>
    </xdr:to>
    <xdr:sp macro="" textlink="">
      <xdr:nvSpPr>
        <xdr:cNvPr id="79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46</xdr:row>
      <xdr:rowOff>9526</xdr:rowOff>
    </xdr:from>
    <xdr:to>
      <xdr:col>17</xdr:col>
      <xdr:colOff>600076</xdr:colOff>
      <xdr:row>46</xdr:row>
      <xdr:rowOff>180976</xdr:rowOff>
    </xdr:to>
    <xdr:sp macro="" textlink="">
      <xdr:nvSpPr>
        <xdr:cNvPr id="79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46</xdr:row>
      <xdr:rowOff>9526</xdr:rowOff>
    </xdr:from>
    <xdr:to>
      <xdr:col>17</xdr:col>
      <xdr:colOff>600076</xdr:colOff>
      <xdr:row>46</xdr:row>
      <xdr:rowOff>180976</xdr:rowOff>
    </xdr:to>
    <xdr:sp macro="" textlink="">
      <xdr:nvSpPr>
        <xdr:cNvPr id="79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46</xdr:row>
      <xdr:rowOff>9526</xdr:rowOff>
    </xdr:from>
    <xdr:to>
      <xdr:col>17</xdr:col>
      <xdr:colOff>600076</xdr:colOff>
      <xdr:row>46</xdr:row>
      <xdr:rowOff>180976</xdr:rowOff>
    </xdr:to>
    <xdr:sp macro="" textlink="">
      <xdr:nvSpPr>
        <xdr:cNvPr id="79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17</xdr:col>
      <xdr:colOff>428626</xdr:colOff>
      <xdr:row>46</xdr:row>
      <xdr:rowOff>9526</xdr:rowOff>
    </xdr:from>
    <xdr:to>
      <xdr:col>17</xdr:col>
      <xdr:colOff>600076</xdr:colOff>
      <xdr:row>46</xdr:row>
      <xdr:rowOff>180976</xdr:rowOff>
    </xdr:to>
    <xdr:sp macro="" textlink="">
      <xdr:nvSpPr>
        <xdr:cNvPr id="79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46</xdr:row>
      <xdr:rowOff>9526</xdr:rowOff>
    </xdr:from>
    <xdr:to>
      <xdr:col>18</xdr:col>
      <xdr:colOff>600076</xdr:colOff>
      <xdr:row>46</xdr:row>
      <xdr:rowOff>180976</xdr:rowOff>
    </xdr:to>
    <xdr:sp macro="" textlink="">
      <xdr:nvSpPr>
        <xdr:cNvPr id="79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46</xdr:row>
      <xdr:rowOff>9526</xdr:rowOff>
    </xdr:from>
    <xdr:to>
      <xdr:col>18</xdr:col>
      <xdr:colOff>600076</xdr:colOff>
      <xdr:row>46</xdr:row>
      <xdr:rowOff>180976</xdr:rowOff>
    </xdr:to>
    <xdr:sp macro="" textlink="">
      <xdr:nvSpPr>
        <xdr:cNvPr id="79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46</xdr:row>
      <xdr:rowOff>9526</xdr:rowOff>
    </xdr:from>
    <xdr:to>
      <xdr:col>18</xdr:col>
      <xdr:colOff>600076</xdr:colOff>
      <xdr:row>46</xdr:row>
      <xdr:rowOff>180976</xdr:rowOff>
    </xdr:to>
    <xdr:sp macro="" textlink="">
      <xdr:nvSpPr>
        <xdr:cNvPr id="79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428626</xdr:colOff>
      <xdr:row>46</xdr:row>
      <xdr:rowOff>9526</xdr:rowOff>
    </xdr:from>
    <xdr:to>
      <xdr:col>18</xdr:col>
      <xdr:colOff>600076</xdr:colOff>
      <xdr:row>46</xdr:row>
      <xdr:rowOff>180976</xdr:rowOff>
    </xdr:to>
    <xdr:sp macro="" textlink="">
      <xdr:nvSpPr>
        <xdr:cNvPr id="79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46</xdr:row>
      <xdr:rowOff>9526</xdr:rowOff>
    </xdr:from>
    <xdr:to>
      <xdr:col>20</xdr:col>
      <xdr:colOff>600076</xdr:colOff>
      <xdr:row>46</xdr:row>
      <xdr:rowOff>180976</xdr:rowOff>
    </xdr:to>
    <xdr:sp macro="" textlink="">
      <xdr:nvSpPr>
        <xdr:cNvPr id="80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46</xdr:row>
      <xdr:rowOff>9526</xdr:rowOff>
    </xdr:from>
    <xdr:to>
      <xdr:col>20</xdr:col>
      <xdr:colOff>600076</xdr:colOff>
      <xdr:row>46</xdr:row>
      <xdr:rowOff>180976</xdr:rowOff>
    </xdr:to>
    <xdr:sp macro="" textlink="">
      <xdr:nvSpPr>
        <xdr:cNvPr id="80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46</xdr:row>
      <xdr:rowOff>9526</xdr:rowOff>
    </xdr:from>
    <xdr:to>
      <xdr:col>20</xdr:col>
      <xdr:colOff>600076</xdr:colOff>
      <xdr:row>46</xdr:row>
      <xdr:rowOff>180976</xdr:rowOff>
    </xdr:to>
    <xdr:sp macro="" textlink="">
      <xdr:nvSpPr>
        <xdr:cNvPr id="80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428626</xdr:colOff>
      <xdr:row>46</xdr:row>
      <xdr:rowOff>9526</xdr:rowOff>
    </xdr:from>
    <xdr:to>
      <xdr:col>20</xdr:col>
      <xdr:colOff>600076</xdr:colOff>
      <xdr:row>46</xdr:row>
      <xdr:rowOff>180976</xdr:rowOff>
    </xdr:to>
    <xdr:sp macro="" textlink="">
      <xdr:nvSpPr>
        <xdr:cNvPr id="80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46</xdr:row>
      <xdr:rowOff>9526</xdr:rowOff>
    </xdr:from>
    <xdr:to>
      <xdr:col>21</xdr:col>
      <xdr:colOff>600076</xdr:colOff>
      <xdr:row>46</xdr:row>
      <xdr:rowOff>180976</xdr:rowOff>
    </xdr:to>
    <xdr:sp macro="" textlink="">
      <xdr:nvSpPr>
        <xdr:cNvPr id="80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46</xdr:row>
      <xdr:rowOff>9526</xdr:rowOff>
    </xdr:from>
    <xdr:to>
      <xdr:col>21</xdr:col>
      <xdr:colOff>600076</xdr:colOff>
      <xdr:row>46</xdr:row>
      <xdr:rowOff>180976</xdr:rowOff>
    </xdr:to>
    <xdr:sp macro="" textlink="">
      <xdr:nvSpPr>
        <xdr:cNvPr id="80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46</xdr:row>
      <xdr:rowOff>9526</xdr:rowOff>
    </xdr:from>
    <xdr:to>
      <xdr:col>21</xdr:col>
      <xdr:colOff>600076</xdr:colOff>
      <xdr:row>46</xdr:row>
      <xdr:rowOff>180976</xdr:rowOff>
    </xdr:to>
    <xdr:sp macro="" textlink="">
      <xdr:nvSpPr>
        <xdr:cNvPr id="80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428626</xdr:colOff>
      <xdr:row>46</xdr:row>
      <xdr:rowOff>9526</xdr:rowOff>
    </xdr:from>
    <xdr:to>
      <xdr:col>21</xdr:col>
      <xdr:colOff>600076</xdr:colOff>
      <xdr:row>46</xdr:row>
      <xdr:rowOff>180976</xdr:rowOff>
    </xdr:to>
    <xdr:sp macro="" textlink="">
      <xdr:nvSpPr>
        <xdr:cNvPr id="80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46</xdr:row>
      <xdr:rowOff>9526</xdr:rowOff>
    </xdr:from>
    <xdr:to>
      <xdr:col>22</xdr:col>
      <xdr:colOff>600076</xdr:colOff>
      <xdr:row>46</xdr:row>
      <xdr:rowOff>180976</xdr:rowOff>
    </xdr:to>
    <xdr:sp macro="" textlink="">
      <xdr:nvSpPr>
        <xdr:cNvPr id="80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46</xdr:row>
      <xdr:rowOff>9526</xdr:rowOff>
    </xdr:from>
    <xdr:to>
      <xdr:col>22</xdr:col>
      <xdr:colOff>600076</xdr:colOff>
      <xdr:row>46</xdr:row>
      <xdr:rowOff>180976</xdr:rowOff>
    </xdr:to>
    <xdr:sp macro="" textlink="">
      <xdr:nvSpPr>
        <xdr:cNvPr id="80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46</xdr:row>
      <xdr:rowOff>9526</xdr:rowOff>
    </xdr:from>
    <xdr:to>
      <xdr:col>22</xdr:col>
      <xdr:colOff>600076</xdr:colOff>
      <xdr:row>46</xdr:row>
      <xdr:rowOff>180976</xdr:rowOff>
    </xdr:to>
    <xdr:sp macro="" textlink="">
      <xdr:nvSpPr>
        <xdr:cNvPr id="81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428626</xdr:colOff>
      <xdr:row>46</xdr:row>
      <xdr:rowOff>9526</xdr:rowOff>
    </xdr:from>
    <xdr:to>
      <xdr:col>22</xdr:col>
      <xdr:colOff>600076</xdr:colOff>
      <xdr:row>46</xdr:row>
      <xdr:rowOff>180976</xdr:rowOff>
    </xdr:to>
    <xdr:sp macro="" textlink="">
      <xdr:nvSpPr>
        <xdr:cNvPr id="81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46</xdr:row>
      <xdr:rowOff>9526</xdr:rowOff>
    </xdr:from>
    <xdr:to>
      <xdr:col>23</xdr:col>
      <xdr:colOff>600076</xdr:colOff>
      <xdr:row>46</xdr:row>
      <xdr:rowOff>180976</xdr:rowOff>
    </xdr:to>
    <xdr:sp macro="" textlink="">
      <xdr:nvSpPr>
        <xdr:cNvPr id="81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46</xdr:row>
      <xdr:rowOff>9526</xdr:rowOff>
    </xdr:from>
    <xdr:to>
      <xdr:col>23</xdr:col>
      <xdr:colOff>600076</xdr:colOff>
      <xdr:row>46</xdr:row>
      <xdr:rowOff>180976</xdr:rowOff>
    </xdr:to>
    <xdr:sp macro="" textlink="">
      <xdr:nvSpPr>
        <xdr:cNvPr id="81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46</xdr:row>
      <xdr:rowOff>9526</xdr:rowOff>
    </xdr:from>
    <xdr:to>
      <xdr:col>23</xdr:col>
      <xdr:colOff>600076</xdr:colOff>
      <xdr:row>46</xdr:row>
      <xdr:rowOff>180976</xdr:rowOff>
    </xdr:to>
    <xdr:sp macro="" textlink="">
      <xdr:nvSpPr>
        <xdr:cNvPr id="81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23</xdr:col>
      <xdr:colOff>428626</xdr:colOff>
      <xdr:row>46</xdr:row>
      <xdr:rowOff>9526</xdr:rowOff>
    </xdr:from>
    <xdr:to>
      <xdr:col>23</xdr:col>
      <xdr:colOff>600076</xdr:colOff>
      <xdr:row>46</xdr:row>
      <xdr:rowOff>180976</xdr:rowOff>
    </xdr:to>
    <xdr:sp macro="" textlink="">
      <xdr:nvSpPr>
        <xdr:cNvPr id="81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46</xdr:row>
      <xdr:rowOff>9526</xdr:rowOff>
    </xdr:from>
    <xdr:to>
      <xdr:col>24</xdr:col>
      <xdr:colOff>600076</xdr:colOff>
      <xdr:row>46</xdr:row>
      <xdr:rowOff>180976</xdr:rowOff>
    </xdr:to>
    <xdr:sp macro="" textlink="">
      <xdr:nvSpPr>
        <xdr:cNvPr id="81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46</xdr:row>
      <xdr:rowOff>9526</xdr:rowOff>
    </xdr:from>
    <xdr:to>
      <xdr:col>24</xdr:col>
      <xdr:colOff>600076</xdr:colOff>
      <xdr:row>46</xdr:row>
      <xdr:rowOff>180976</xdr:rowOff>
    </xdr:to>
    <xdr:sp macro="" textlink="">
      <xdr:nvSpPr>
        <xdr:cNvPr id="81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46</xdr:row>
      <xdr:rowOff>9526</xdr:rowOff>
    </xdr:from>
    <xdr:to>
      <xdr:col>24</xdr:col>
      <xdr:colOff>600076</xdr:colOff>
      <xdr:row>46</xdr:row>
      <xdr:rowOff>180976</xdr:rowOff>
    </xdr:to>
    <xdr:sp macro="" textlink="">
      <xdr:nvSpPr>
        <xdr:cNvPr id="81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428626</xdr:colOff>
      <xdr:row>46</xdr:row>
      <xdr:rowOff>9526</xdr:rowOff>
    </xdr:from>
    <xdr:to>
      <xdr:col>24</xdr:col>
      <xdr:colOff>600076</xdr:colOff>
      <xdr:row>46</xdr:row>
      <xdr:rowOff>180976</xdr:rowOff>
    </xdr:to>
    <xdr:sp macro="" textlink="">
      <xdr:nvSpPr>
        <xdr:cNvPr id="81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46</xdr:row>
      <xdr:rowOff>9526</xdr:rowOff>
    </xdr:from>
    <xdr:to>
      <xdr:col>25</xdr:col>
      <xdr:colOff>600076</xdr:colOff>
      <xdr:row>46</xdr:row>
      <xdr:rowOff>180976</xdr:rowOff>
    </xdr:to>
    <xdr:sp macro="" textlink="">
      <xdr:nvSpPr>
        <xdr:cNvPr id="82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46</xdr:row>
      <xdr:rowOff>9526</xdr:rowOff>
    </xdr:from>
    <xdr:to>
      <xdr:col>25</xdr:col>
      <xdr:colOff>600076</xdr:colOff>
      <xdr:row>46</xdr:row>
      <xdr:rowOff>180976</xdr:rowOff>
    </xdr:to>
    <xdr:sp macro="" textlink="">
      <xdr:nvSpPr>
        <xdr:cNvPr id="82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46</xdr:row>
      <xdr:rowOff>9526</xdr:rowOff>
    </xdr:from>
    <xdr:to>
      <xdr:col>25</xdr:col>
      <xdr:colOff>600076</xdr:colOff>
      <xdr:row>46</xdr:row>
      <xdr:rowOff>180976</xdr:rowOff>
    </xdr:to>
    <xdr:sp macro="" textlink="">
      <xdr:nvSpPr>
        <xdr:cNvPr id="82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428626</xdr:colOff>
      <xdr:row>46</xdr:row>
      <xdr:rowOff>9526</xdr:rowOff>
    </xdr:from>
    <xdr:to>
      <xdr:col>25</xdr:col>
      <xdr:colOff>600076</xdr:colOff>
      <xdr:row>46</xdr:row>
      <xdr:rowOff>180976</xdr:rowOff>
    </xdr:to>
    <xdr:sp macro="" textlink="">
      <xdr:nvSpPr>
        <xdr:cNvPr id="82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46</xdr:row>
      <xdr:rowOff>9526</xdr:rowOff>
    </xdr:from>
    <xdr:to>
      <xdr:col>26</xdr:col>
      <xdr:colOff>600076</xdr:colOff>
      <xdr:row>46</xdr:row>
      <xdr:rowOff>180976</xdr:rowOff>
    </xdr:to>
    <xdr:sp macro="" textlink="">
      <xdr:nvSpPr>
        <xdr:cNvPr id="82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46</xdr:row>
      <xdr:rowOff>9526</xdr:rowOff>
    </xdr:from>
    <xdr:to>
      <xdr:col>26</xdr:col>
      <xdr:colOff>600076</xdr:colOff>
      <xdr:row>46</xdr:row>
      <xdr:rowOff>180976</xdr:rowOff>
    </xdr:to>
    <xdr:sp macro="" textlink="">
      <xdr:nvSpPr>
        <xdr:cNvPr id="82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46</xdr:row>
      <xdr:rowOff>9526</xdr:rowOff>
    </xdr:from>
    <xdr:to>
      <xdr:col>26</xdr:col>
      <xdr:colOff>600076</xdr:colOff>
      <xdr:row>46</xdr:row>
      <xdr:rowOff>180976</xdr:rowOff>
    </xdr:to>
    <xdr:sp macro="" textlink="">
      <xdr:nvSpPr>
        <xdr:cNvPr id="82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26</xdr:col>
      <xdr:colOff>428626</xdr:colOff>
      <xdr:row>46</xdr:row>
      <xdr:rowOff>9526</xdr:rowOff>
    </xdr:from>
    <xdr:to>
      <xdr:col>26</xdr:col>
      <xdr:colOff>600076</xdr:colOff>
      <xdr:row>46</xdr:row>
      <xdr:rowOff>180976</xdr:rowOff>
    </xdr:to>
    <xdr:sp macro="" textlink="">
      <xdr:nvSpPr>
        <xdr:cNvPr id="82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46</xdr:row>
      <xdr:rowOff>9526</xdr:rowOff>
    </xdr:from>
    <xdr:to>
      <xdr:col>27</xdr:col>
      <xdr:colOff>600076</xdr:colOff>
      <xdr:row>46</xdr:row>
      <xdr:rowOff>180976</xdr:rowOff>
    </xdr:to>
    <xdr:sp macro="" textlink="">
      <xdr:nvSpPr>
        <xdr:cNvPr id="82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46</xdr:row>
      <xdr:rowOff>9526</xdr:rowOff>
    </xdr:from>
    <xdr:to>
      <xdr:col>27</xdr:col>
      <xdr:colOff>600076</xdr:colOff>
      <xdr:row>46</xdr:row>
      <xdr:rowOff>180976</xdr:rowOff>
    </xdr:to>
    <xdr:sp macro="" textlink="">
      <xdr:nvSpPr>
        <xdr:cNvPr id="82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46</xdr:row>
      <xdr:rowOff>9526</xdr:rowOff>
    </xdr:from>
    <xdr:to>
      <xdr:col>27</xdr:col>
      <xdr:colOff>600076</xdr:colOff>
      <xdr:row>46</xdr:row>
      <xdr:rowOff>180976</xdr:rowOff>
    </xdr:to>
    <xdr:sp macro="" textlink="">
      <xdr:nvSpPr>
        <xdr:cNvPr id="83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428626</xdr:colOff>
      <xdr:row>46</xdr:row>
      <xdr:rowOff>9526</xdr:rowOff>
    </xdr:from>
    <xdr:to>
      <xdr:col>27</xdr:col>
      <xdr:colOff>600076</xdr:colOff>
      <xdr:row>46</xdr:row>
      <xdr:rowOff>180976</xdr:rowOff>
    </xdr:to>
    <xdr:sp macro="" textlink="">
      <xdr:nvSpPr>
        <xdr:cNvPr id="83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46</xdr:row>
      <xdr:rowOff>9526</xdr:rowOff>
    </xdr:from>
    <xdr:to>
      <xdr:col>29</xdr:col>
      <xdr:colOff>600076</xdr:colOff>
      <xdr:row>46</xdr:row>
      <xdr:rowOff>180976</xdr:rowOff>
    </xdr:to>
    <xdr:sp macro="" textlink="">
      <xdr:nvSpPr>
        <xdr:cNvPr id="83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46</xdr:row>
      <xdr:rowOff>9526</xdr:rowOff>
    </xdr:from>
    <xdr:to>
      <xdr:col>29</xdr:col>
      <xdr:colOff>600076</xdr:colOff>
      <xdr:row>46</xdr:row>
      <xdr:rowOff>180976</xdr:rowOff>
    </xdr:to>
    <xdr:sp macro="" textlink="">
      <xdr:nvSpPr>
        <xdr:cNvPr id="83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46</xdr:row>
      <xdr:rowOff>9526</xdr:rowOff>
    </xdr:from>
    <xdr:to>
      <xdr:col>29</xdr:col>
      <xdr:colOff>600076</xdr:colOff>
      <xdr:row>46</xdr:row>
      <xdr:rowOff>180976</xdr:rowOff>
    </xdr:to>
    <xdr:sp macro="" textlink="">
      <xdr:nvSpPr>
        <xdr:cNvPr id="83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428626</xdr:colOff>
      <xdr:row>46</xdr:row>
      <xdr:rowOff>9526</xdr:rowOff>
    </xdr:from>
    <xdr:to>
      <xdr:col>29</xdr:col>
      <xdr:colOff>600076</xdr:colOff>
      <xdr:row>46</xdr:row>
      <xdr:rowOff>180976</xdr:rowOff>
    </xdr:to>
    <xdr:sp macro="" textlink="">
      <xdr:nvSpPr>
        <xdr:cNvPr id="83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46</xdr:row>
      <xdr:rowOff>9526</xdr:rowOff>
    </xdr:from>
    <xdr:to>
      <xdr:col>30</xdr:col>
      <xdr:colOff>600076</xdr:colOff>
      <xdr:row>46</xdr:row>
      <xdr:rowOff>180976</xdr:rowOff>
    </xdr:to>
    <xdr:sp macro="" textlink="">
      <xdr:nvSpPr>
        <xdr:cNvPr id="83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46</xdr:row>
      <xdr:rowOff>9526</xdr:rowOff>
    </xdr:from>
    <xdr:to>
      <xdr:col>30</xdr:col>
      <xdr:colOff>600076</xdr:colOff>
      <xdr:row>46</xdr:row>
      <xdr:rowOff>180976</xdr:rowOff>
    </xdr:to>
    <xdr:sp macro="" textlink="">
      <xdr:nvSpPr>
        <xdr:cNvPr id="83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46</xdr:row>
      <xdr:rowOff>9526</xdr:rowOff>
    </xdr:from>
    <xdr:to>
      <xdr:col>30</xdr:col>
      <xdr:colOff>600076</xdr:colOff>
      <xdr:row>46</xdr:row>
      <xdr:rowOff>180976</xdr:rowOff>
    </xdr:to>
    <xdr:sp macro="" textlink="">
      <xdr:nvSpPr>
        <xdr:cNvPr id="838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428626</xdr:colOff>
      <xdr:row>46</xdr:row>
      <xdr:rowOff>9526</xdr:rowOff>
    </xdr:from>
    <xdr:to>
      <xdr:col>30</xdr:col>
      <xdr:colOff>600076</xdr:colOff>
      <xdr:row>46</xdr:row>
      <xdr:rowOff>180976</xdr:rowOff>
    </xdr:to>
    <xdr:sp macro="" textlink="">
      <xdr:nvSpPr>
        <xdr:cNvPr id="839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46</xdr:row>
      <xdr:rowOff>9526</xdr:rowOff>
    </xdr:from>
    <xdr:to>
      <xdr:col>31</xdr:col>
      <xdr:colOff>600076</xdr:colOff>
      <xdr:row>46</xdr:row>
      <xdr:rowOff>180976</xdr:rowOff>
    </xdr:to>
    <xdr:sp macro="" textlink="">
      <xdr:nvSpPr>
        <xdr:cNvPr id="840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46</xdr:row>
      <xdr:rowOff>9526</xdr:rowOff>
    </xdr:from>
    <xdr:to>
      <xdr:col>31</xdr:col>
      <xdr:colOff>600076</xdr:colOff>
      <xdr:row>46</xdr:row>
      <xdr:rowOff>180976</xdr:rowOff>
    </xdr:to>
    <xdr:sp macro="" textlink="">
      <xdr:nvSpPr>
        <xdr:cNvPr id="841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46</xdr:row>
      <xdr:rowOff>9526</xdr:rowOff>
    </xdr:from>
    <xdr:to>
      <xdr:col>31</xdr:col>
      <xdr:colOff>600076</xdr:colOff>
      <xdr:row>46</xdr:row>
      <xdr:rowOff>180976</xdr:rowOff>
    </xdr:to>
    <xdr:sp macro="" textlink="">
      <xdr:nvSpPr>
        <xdr:cNvPr id="842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31</xdr:col>
      <xdr:colOff>428626</xdr:colOff>
      <xdr:row>46</xdr:row>
      <xdr:rowOff>9526</xdr:rowOff>
    </xdr:from>
    <xdr:to>
      <xdr:col>31</xdr:col>
      <xdr:colOff>600076</xdr:colOff>
      <xdr:row>46</xdr:row>
      <xdr:rowOff>180976</xdr:rowOff>
    </xdr:to>
    <xdr:sp macro="" textlink="">
      <xdr:nvSpPr>
        <xdr:cNvPr id="843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46</xdr:row>
      <xdr:rowOff>9526</xdr:rowOff>
    </xdr:from>
    <xdr:to>
      <xdr:col>32</xdr:col>
      <xdr:colOff>600076</xdr:colOff>
      <xdr:row>46</xdr:row>
      <xdr:rowOff>180976</xdr:rowOff>
    </xdr:to>
    <xdr:sp macro="" textlink="">
      <xdr:nvSpPr>
        <xdr:cNvPr id="844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46</xdr:row>
      <xdr:rowOff>9526</xdr:rowOff>
    </xdr:from>
    <xdr:to>
      <xdr:col>32</xdr:col>
      <xdr:colOff>600076</xdr:colOff>
      <xdr:row>46</xdr:row>
      <xdr:rowOff>180976</xdr:rowOff>
    </xdr:to>
    <xdr:sp macro="" textlink="">
      <xdr:nvSpPr>
        <xdr:cNvPr id="845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46</xdr:row>
      <xdr:rowOff>9526</xdr:rowOff>
    </xdr:from>
    <xdr:to>
      <xdr:col>32</xdr:col>
      <xdr:colOff>600076</xdr:colOff>
      <xdr:row>46</xdr:row>
      <xdr:rowOff>180976</xdr:rowOff>
    </xdr:to>
    <xdr:sp macro="" textlink="">
      <xdr:nvSpPr>
        <xdr:cNvPr id="846" name="Smiley Face 219"/>
        <xdr:cNvSpPr/>
      </xdr:nvSpPr>
      <xdr:spPr>
        <a:xfrm>
          <a:off x="9620251" y="7620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428626</xdr:colOff>
      <xdr:row>46</xdr:row>
      <xdr:rowOff>9526</xdr:rowOff>
    </xdr:from>
    <xdr:to>
      <xdr:col>32</xdr:col>
      <xdr:colOff>600076</xdr:colOff>
      <xdr:row>46</xdr:row>
      <xdr:rowOff>180976</xdr:rowOff>
    </xdr:to>
    <xdr:sp macro="" textlink="">
      <xdr:nvSpPr>
        <xdr:cNvPr id="847" name="Smiley Face 291"/>
        <xdr:cNvSpPr/>
      </xdr:nvSpPr>
      <xdr:spPr>
        <a:xfrm>
          <a:off x="9620251" y="2476501"/>
          <a:ext cx="171450" cy="171450"/>
        </a:xfrm>
        <a:prstGeom prst="smileyFace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WO%20Dailies%2012241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PH, CLAP, PSAP"/>
      <sheetName val="CU GC"/>
      <sheetName val="MET Tower"/>
      <sheetName val="Aethalometer AE16-AE33"/>
      <sheetName val="Surface TEI 03"/>
      <sheetName val="Kramer NOx"/>
      <sheetName val="DRUM Sampler"/>
      <sheetName val="NOAA CATS GC"/>
    </sheetNames>
    <sheetDataSet>
      <sheetData sheetId="0">
        <row r="86">
          <cell r="C86">
            <v>1411</v>
          </cell>
          <cell r="D86" t="str">
            <v>HJ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opLeftCell="G1" workbookViewId="0">
      <pane ySplit="1" topLeftCell="A68" activePane="bottomLeft" state="frozen"/>
      <selection pane="bottomLeft" activeCell="M93" sqref="M93"/>
    </sheetView>
  </sheetViews>
  <sheetFormatPr defaultColWidth="11.453125" defaultRowHeight="14.5" x14ac:dyDescent="0.35"/>
  <cols>
    <col min="5" max="6" width="11.453125" style="13"/>
    <col min="7" max="7" width="11.453125" style="73"/>
    <col min="8" max="10" width="11.453125" style="13"/>
    <col min="11" max="11" width="17.1796875" style="13" customWidth="1"/>
    <col min="12" max="13" width="11.453125" style="13"/>
    <col min="14" max="14" width="59.453125" bestFit="1" customWidth="1"/>
  </cols>
  <sheetData>
    <row r="1" spans="1:17" s="5" customFormat="1" ht="56.5" x14ac:dyDescent="0.35">
      <c r="A1" s="5" t="s">
        <v>6</v>
      </c>
      <c r="B1" s="5" t="s">
        <v>15</v>
      </c>
      <c r="C1" s="5" t="s">
        <v>16</v>
      </c>
      <c r="D1" s="3" t="s">
        <v>0</v>
      </c>
      <c r="E1" s="26" t="s">
        <v>1</v>
      </c>
      <c r="F1" s="26" t="s">
        <v>17</v>
      </c>
      <c r="G1" s="72" t="s">
        <v>18</v>
      </c>
      <c r="H1" s="26" t="s">
        <v>3</v>
      </c>
      <c r="I1" s="26" t="s">
        <v>497</v>
      </c>
      <c r="J1" s="26" t="s">
        <v>4</v>
      </c>
      <c r="K1" s="26" t="s">
        <v>496</v>
      </c>
      <c r="L1" s="26" t="s">
        <v>5</v>
      </c>
      <c r="M1" s="26" t="s">
        <v>2</v>
      </c>
      <c r="N1" s="5" t="s">
        <v>19</v>
      </c>
      <c r="O1" s="7"/>
      <c r="P1" s="7"/>
      <c r="Q1" s="7"/>
    </row>
    <row r="2" spans="1:17" x14ac:dyDescent="0.35">
      <c r="A2" s="1">
        <v>41913</v>
      </c>
      <c r="B2">
        <v>274</v>
      </c>
      <c r="D2" t="s">
        <v>9</v>
      </c>
      <c r="E2" s="13" t="s">
        <v>8</v>
      </c>
      <c r="F2" s="13">
        <v>5.7</v>
      </c>
      <c r="G2" s="73" t="s">
        <v>8</v>
      </c>
      <c r="H2" s="13">
        <v>0.51</v>
      </c>
      <c r="I2" s="13">
        <v>0.9</v>
      </c>
      <c r="J2" s="13">
        <v>0.57999999999999996</v>
      </c>
      <c r="K2" s="13">
        <v>0.99</v>
      </c>
      <c r="L2" s="13">
        <v>2</v>
      </c>
    </row>
    <row r="3" spans="1:17" x14ac:dyDescent="0.35">
      <c r="A3" s="1">
        <v>41914</v>
      </c>
      <c r="B3">
        <f>B2+1</f>
        <v>275</v>
      </c>
      <c r="D3" t="s">
        <v>7</v>
      </c>
      <c r="E3" s="13" t="s">
        <v>8</v>
      </c>
      <c r="F3" s="13">
        <v>5.7</v>
      </c>
      <c r="G3" s="73" t="s">
        <v>8</v>
      </c>
      <c r="H3" s="13">
        <v>0.52</v>
      </c>
      <c r="I3" s="13">
        <v>0.89</v>
      </c>
      <c r="J3" s="13">
        <v>0.57999999999999996</v>
      </c>
      <c r="K3" s="13">
        <v>0.98</v>
      </c>
      <c r="L3" s="13">
        <v>2</v>
      </c>
    </row>
    <row r="4" spans="1:17" x14ac:dyDescent="0.35">
      <c r="A4" s="1">
        <v>41915</v>
      </c>
      <c r="B4">
        <f t="shared" ref="B4:B67" si="0">B3+1</f>
        <v>276</v>
      </c>
      <c r="D4" t="s">
        <v>9</v>
      </c>
      <c r="E4" s="13" t="s">
        <v>8</v>
      </c>
      <c r="F4" s="13">
        <v>5.7</v>
      </c>
      <c r="G4" s="73" t="s">
        <v>8</v>
      </c>
      <c r="H4" s="13">
        <v>0.52</v>
      </c>
      <c r="I4" s="13">
        <v>0.88</v>
      </c>
      <c r="J4" s="13">
        <v>0.59</v>
      </c>
      <c r="K4" s="13">
        <v>0.96</v>
      </c>
      <c r="L4" s="13">
        <v>2</v>
      </c>
    </row>
    <row r="5" spans="1:17" x14ac:dyDescent="0.35">
      <c r="A5" s="1">
        <v>41916</v>
      </c>
      <c r="B5">
        <f t="shared" si="0"/>
        <v>277</v>
      </c>
      <c r="D5" t="s">
        <v>7</v>
      </c>
      <c r="E5" s="13" t="s">
        <v>10</v>
      </c>
      <c r="F5" s="13">
        <v>5.6</v>
      </c>
      <c r="G5" s="73" t="s">
        <v>8</v>
      </c>
      <c r="H5" s="13">
        <v>0.51</v>
      </c>
      <c r="I5" s="13">
        <v>0.66</v>
      </c>
      <c r="J5" s="13">
        <v>0.56999999999999995</v>
      </c>
      <c r="K5" s="13">
        <v>0.88</v>
      </c>
      <c r="L5" s="13">
        <v>3</v>
      </c>
    </row>
    <row r="6" spans="1:17" x14ac:dyDescent="0.35">
      <c r="A6" s="1">
        <v>41917</v>
      </c>
      <c r="B6">
        <f t="shared" si="0"/>
        <v>278</v>
      </c>
      <c r="D6" t="s">
        <v>7</v>
      </c>
      <c r="E6" s="13" t="s">
        <v>8</v>
      </c>
      <c r="F6" s="13">
        <v>5.6</v>
      </c>
      <c r="G6" s="73" t="s">
        <v>8</v>
      </c>
      <c r="H6" s="13">
        <v>0.53</v>
      </c>
      <c r="I6" s="13">
        <v>0.64</v>
      </c>
      <c r="J6" s="13">
        <v>0.6</v>
      </c>
      <c r="K6" s="13">
        <v>0.87</v>
      </c>
      <c r="L6" s="13">
        <v>3</v>
      </c>
      <c r="N6" t="s">
        <v>11</v>
      </c>
    </row>
    <row r="7" spans="1:17" x14ac:dyDescent="0.35">
      <c r="A7" s="1">
        <v>41918</v>
      </c>
      <c r="B7">
        <f t="shared" si="0"/>
        <v>279</v>
      </c>
      <c r="D7" t="s">
        <v>9</v>
      </c>
      <c r="E7" s="13" t="s">
        <v>8</v>
      </c>
      <c r="F7" s="13">
        <v>5.6</v>
      </c>
      <c r="G7" s="73" t="s">
        <v>8</v>
      </c>
      <c r="H7" s="13">
        <v>0.54</v>
      </c>
      <c r="I7" s="13">
        <v>0.97</v>
      </c>
      <c r="J7" s="13">
        <v>0.6</v>
      </c>
      <c r="K7" s="13">
        <v>0.86</v>
      </c>
      <c r="L7" s="13">
        <v>3</v>
      </c>
    </row>
    <row r="8" spans="1:17" x14ac:dyDescent="0.35">
      <c r="A8" s="1">
        <v>41919</v>
      </c>
      <c r="B8">
        <f t="shared" si="0"/>
        <v>280</v>
      </c>
      <c r="D8" t="s">
        <v>9</v>
      </c>
      <c r="E8" s="13" t="s">
        <v>8</v>
      </c>
      <c r="F8" s="13">
        <v>5.7</v>
      </c>
      <c r="G8" s="73" t="s">
        <v>8</v>
      </c>
      <c r="H8" s="13">
        <v>0.54</v>
      </c>
      <c r="I8" s="13">
        <v>0.99</v>
      </c>
      <c r="J8" s="13">
        <v>0.6</v>
      </c>
      <c r="K8" s="13">
        <v>0.99</v>
      </c>
      <c r="L8" s="13">
        <v>4</v>
      </c>
    </row>
    <row r="9" spans="1:17" x14ac:dyDescent="0.35">
      <c r="A9" s="1">
        <v>41920</v>
      </c>
      <c r="B9">
        <f t="shared" si="0"/>
        <v>281</v>
      </c>
      <c r="D9" t="s">
        <v>7</v>
      </c>
      <c r="E9" s="13" t="s">
        <v>8</v>
      </c>
      <c r="F9" s="13">
        <v>5.6</v>
      </c>
      <c r="G9" s="73" t="s">
        <v>8</v>
      </c>
      <c r="H9" s="13">
        <v>0.54</v>
      </c>
      <c r="I9" s="13">
        <v>0.98</v>
      </c>
      <c r="J9" s="13">
        <v>0.6</v>
      </c>
      <c r="K9" s="13">
        <v>0.99</v>
      </c>
      <c r="L9" s="13">
        <v>4</v>
      </c>
    </row>
    <row r="10" spans="1:17" x14ac:dyDescent="0.35">
      <c r="A10" s="1">
        <v>41921</v>
      </c>
      <c r="B10">
        <f t="shared" si="0"/>
        <v>282</v>
      </c>
      <c r="D10" t="s">
        <v>7</v>
      </c>
      <c r="E10" s="13" t="s">
        <v>8</v>
      </c>
      <c r="F10" s="13">
        <v>5.6</v>
      </c>
      <c r="G10" s="73" t="s">
        <v>8</v>
      </c>
      <c r="H10" s="13">
        <v>0.54</v>
      </c>
      <c r="I10" s="13">
        <v>0.97</v>
      </c>
      <c r="J10" s="13">
        <v>0.6</v>
      </c>
      <c r="K10" s="13">
        <v>0.97</v>
      </c>
      <c r="L10" s="13">
        <v>4</v>
      </c>
    </row>
    <row r="11" spans="1:17" x14ac:dyDescent="0.35">
      <c r="A11" s="1">
        <v>41922</v>
      </c>
      <c r="B11">
        <f t="shared" si="0"/>
        <v>283</v>
      </c>
      <c r="D11" t="s">
        <v>9</v>
      </c>
      <c r="E11" s="13" t="s">
        <v>8</v>
      </c>
      <c r="F11" s="13">
        <v>5.6</v>
      </c>
      <c r="G11" s="73" t="s">
        <v>8</v>
      </c>
      <c r="H11" s="13">
        <v>0.54</v>
      </c>
      <c r="I11" s="13">
        <v>0.97</v>
      </c>
      <c r="J11" s="13">
        <v>0.61</v>
      </c>
      <c r="K11" s="13">
        <v>0.96</v>
      </c>
      <c r="L11" s="13">
        <v>4</v>
      </c>
    </row>
    <row r="12" spans="1:17" x14ac:dyDescent="0.35">
      <c r="A12" s="1">
        <v>41923</v>
      </c>
      <c r="B12">
        <f t="shared" si="0"/>
        <v>284</v>
      </c>
      <c r="D12" t="s">
        <v>12</v>
      </c>
      <c r="E12" s="13" t="s">
        <v>8</v>
      </c>
      <c r="F12" s="13">
        <v>5.7</v>
      </c>
      <c r="G12" s="73" t="s">
        <v>8</v>
      </c>
      <c r="H12" s="13">
        <v>0.54</v>
      </c>
      <c r="I12" s="13">
        <v>0.96</v>
      </c>
      <c r="J12" s="13">
        <v>0.61</v>
      </c>
      <c r="K12" s="13">
        <v>0.94</v>
      </c>
      <c r="L12" s="13">
        <v>4</v>
      </c>
    </row>
    <row r="13" spans="1:17" x14ac:dyDescent="0.35">
      <c r="A13" s="1">
        <v>41924</v>
      </c>
      <c r="B13">
        <f t="shared" si="0"/>
        <v>285</v>
      </c>
      <c r="D13" t="s">
        <v>12</v>
      </c>
      <c r="E13" s="13" t="s">
        <v>8</v>
      </c>
      <c r="F13" s="13">
        <v>5.7</v>
      </c>
      <c r="G13" s="73" t="s">
        <v>8</v>
      </c>
      <c r="H13" s="13">
        <v>0.53</v>
      </c>
      <c r="I13" s="13">
        <v>0.95199999999999996</v>
      </c>
      <c r="J13" s="13">
        <v>0.6</v>
      </c>
      <c r="K13" s="13">
        <v>0.93</v>
      </c>
      <c r="L13" s="13">
        <v>4</v>
      </c>
    </row>
    <row r="14" spans="1:17" x14ac:dyDescent="0.35">
      <c r="A14" s="1">
        <v>41925</v>
      </c>
      <c r="B14">
        <f t="shared" si="0"/>
        <v>286</v>
      </c>
      <c r="D14" t="s">
        <v>12</v>
      </c>
      <c r="F14" s="13">
        <v>5.7</v>
      </c>
      <c r="G14" s="73" t="s">
        <v>8</v>
      </c>
      <c r="H14" s="13">
        <v>0.53</v>
      </c>
      <c r="I14" s="13">
        <v>0.95199999999999996</v>
      </c>
      <c r="J14" s="13">
        <v>0.6</v>
      </c>
      <c r="K14" s="13">
        <v>0.93</v>
      </c>
      <c r="L14" s="13">
        <v>4</v>
      </c>
      <c r="M14" s="74">
        <v>2.0199999999999999E-2</v>
      </c>
    </row>
    <row r="15" spans="1:17" x14ac:dyDescent="0.35">
      <c r="A15" s="1">
        <v>41926</v>
      </c>
      <c r="B15">
        <f t="shared" si="0"/>
        <v>287</v>
      </c>
      <c r="D15" t="s">
        <v>9</v>
      </c>
      <c r="E15" s="13" t="s">
        <v>8</v>
      </c>
      <c r="F15" s="13">
        <v>5.6</v>
      </c>
      <c r="G15" s="73" t="s">
        <v>8</v>
      </c>
      <c r="H15" s="13">
        <v>0.53</v>
      </c>
      <c r="I15" s="13">
        <v>0.94599999999999995</v>
      </c>
      <c r="J15" s="13">
        <v>0.59</v>
      </c>
      <c r="K15" s="13">
        <v>0.93</v>
      </c>
      <c r="L15" s="13">
        <v>4</v>
      </c>
    </row>
    <row r="16" spans="1:17" x14ac:dyDescent="0.35">
      <c r="A16" s="1">
        <v>41927</v>
      </c>
      <c r="B16">
        <f t="shared" si="0"/>
        <v>288</v>
      </c>
      <c r="D16" t="s">
        <v>12</v>
      </c>
      <c r="F16" s="13">
        <v>5.7</v>
      </c>
      <c r="G16" s="73" t="s">
        <v>8</v>
      </c>
      <c r="H16" s="13">
        <v>0.53</v>
      </c>
      <c r="I16" s="13">
        <v>0.94</v>
      </c>
      <c r="J16" s="13">
        <v>0.59</v>
      </c>
      <c r="K16" s="13">
        <v>0.91</v>
      </c>
      <c r="L16" s="13">
        <v>4</v>
      </c>
      <c r="N16" t="s">
        <v>13</v>
      </c>
    </row>
    <row r="17" spans="1:14" x14ac:dyDescent="0.35">
      <c r="A17" s="1">
        <v>41928</v>
      </c>
      <c r="B17">
        <f t="shared" si="0"/>
        <v>289</v>
      </c>
      <c r="D17" t="s">
        <v>14</v>
      </c>
      <c r="E17" s="13" t="s">
        <v>10</v>
      </c>
      <c r="F17" s="13">
        <v>5.6</v>
      </c>
      <c r="G17" s="73" t="s">
        <v>8</v>
      </c>
      <c r="H17" s="13">
        <v>0.53</v>
      </c>
      <c r="I17" s="13">
        <v>0.93</v>
      </c>
      <c r="J17" s="13">
        <v>0.59</v>
      </c>
      <c r="K17" s="13">
        <v>0.88</v>
      </c>
      <c r="L17" s="13">
        <v>4</v>
      </c>
    </row>
    <row r="18" spans="1:14" x14ac:dyDescent="0.35">
      <c r="A18" s="1">
        <v>41929</v>
      </c>
      <c r="B18">
        <f t="shared" si="0"/>
        <v>290</v>
      </c>
      <c r="D18" t="s">
        <v>12</v>
      </c>
      <c r="F18" s="13">
        <v>5.6</v>
      </c>
      <c r="G18" s="73" t="s">
        <v>10</v>
      </c>
      <c r="H18" s="13">
        <v>0.53</v>
      </c>
      <c r="I18" s="13">
        <v>0.94299999999999995</v>
      </c>
      <c r="J18" s="13">
        <v>0.59</v>
      </c>
      <c r="K18" s="13">
        <v>0.89</v>
      </c>
      <c r="L18" s="13">
        <v>4</v>
      </c>
    </row>
    <row r="19" spans="1:14" x14ac:dyDescent="0.35">
      <c r="A19" s="1">
        <v>41930</v>
      </c>
      <c r="B19">
        <f t="shared" si="0"/>
        <v>291</v>
      </c>
      <c r="C19">
        <v>1330</v>
      </c>
      <c r="D19" t="s">
        <v>14</v>
      </c>
      <c r="E19" s="13" t="s">
        <v>8</v>
      </c>
      <c r="F19" s="13">
        <v>5.6</v>
      </c>
      <c r="G19" s="73" t="s">
        <v>8</v>
      </c>
      <c r="H19" s="13">
        <v>0.52</v>
      </c>
      <c r="I19" s="13">
        <v>0.93500000000000005</v>
      </c>
      <c r="J19" s="13">
        <v>0.59</v>
      </c>
      <c r="K19" s="13">
        <v>0.85</v>
      </c>
      <c r="L19" s="13">
        <v>4</v>
      </c>
    </row>
    <row r="20" spans="1:14" x14ac:dyDescent="0.35">
      <c r="A20" s="1">
        <v>41931</v>
      </c>
      <c r="B20">
        <f t="shared" si="0"/>
        <v>292</v>
      </c>
      <c r="C20">
        <v>1348</v>
      </c>
      <c r="D20" s="1" t="s">
        <v>12</v>
      </c>
      <c r="E20" s="75" t="s">
        <v>8</v>
      </c>
      <c r="F20" s="13">
        <v>5.6</v>
      </c>
      <c r="G20" s="73">
        <v>100</v>
      </c>
      <c r="H20" s="13">
        <v>0.52</v>
      </c>
      <c r="I20" s="13">
        <v>0.92800000000000005</v>
      </c>
      <c r="J20" s="13">
        <v>0.57999999999999996</v>
      </c>
      <c r="K20" s="13">
        <v>0.83</v>
      </c>
      <c r="L20" s="13">
        <v>4</v>
      </c>
    </row>
    <row r="21" spans="1:14" x14ac:dyDescent="0.35">
      <c r="A21" s="1">
        <v>41932</v>
      </c>
      <c r="B21">
        <f t="shared" si="0"/>
        <v>293</v>
      </c>
      <c r="C21">
        <v>1158</v>
      </c>
      <c r="D21" s="1" t="s">
        <v>12</v>
      </c>
      <c r="E21" s="75"/>
      <c r="F21" s="13">
        <v>5.6</v>
      </c>
      <c r="G21" s="73">
        <v>2100</v>
      </c>
      <c r="H21" s="13">
        <v>0.52</v>
      </c>
      <c r="I21" s="13">
        <v>0.78700000000000003</v>
      </c>
      <c r="J21" s="13">
        <v>0.57999999999999996</v>
      </c>
      <c r="K21" s="13">
        <v>0.92</v>
      </c>
      <c r="L21" s="13">
        <v>5</v>
      </c>
    </row>
    <row r="22" spans="1:14" x14ac:dyDescent="0.35">
      <c r="A22" s="1">
        <v>41933</v>
      </c>
      <c r="B22">
        <f t="shared" si="0"/>
        <v>294</v>
      </c>
      <c r="C22">
        <v>1146</v>
      </c>
      <c r="D22" s="1" t="s">
        <v>12</v>
      </c>
      <c r="E22" s="75" t="s">
        <v>8</v>
      </c>
      <c r="F22" s="13">
        <v>5.6</v>
      </c>
      <c r="G22" s="73">
        <v>100</v>
      </c>
      <c r="H22" s="13">
        <v>0.52</v>
      </c>
      <c r="I22" s="13">
        <v>0.751</v>
      </c>
      <c r="J22" s="13">
        <v>0.57999999999999996</v>
      </c>
      <c r="K22" s="13">
        <v>0.86</v>
      </c>
      <c r="L22" s="13">
        <v>5</v>
      </c>
    </row>
    <row r="23" spans="1:14" x14ac:dyDescent="0.35">
      <c r="A23" s="1">
        <v>41934</v>
      </c>
      <c r="B23">
        <f t="shared" si="0"/>
        <v>295</v>
      </c>
      <c r="C23">
        <v>1156</v>
      </c>
      <c r="D23" s="1" t="s">
        <v>12</v>
      </c>
      <c r="E23" s="75" t="s">
        <v>8</v>
      </c>
      <c r="F23" s="13">
        <v>5.6</v>
      </c>
      <c r="G23" s="73">
        <v>2100</v>
      </c>
      <c r="H23" s="13">
        <v>0.51</v>
      </c>
      <c r="I23" s="13">
        <v>0.74199999999999999</v>
      </c>
      <c r="J23" s="13">
        <v>0.65</v>
      </c>
      <c r="K23" s="13">
        <v>0.85</v>
      </c>
      <c r="L23" s="13">
        <v>5</v>
      </c>
      <c r="N23" t="s">
        <v>220</v>
      </c>
    </row>
    <row r="24" spans="1:14" x14ac:dyDescent="0.35">
      <c r="A24" s="1">
        <v>41935</v>
      </c>
      <c r="B24">
        <f t="shared" si="0"/>
        <v>296</v>
      </c>
      <c r="C24">
        <v>1142</v>
      </c>
      <c r="D24" s="1" t="s">
        <v>12</v>
      </c>
      <c r="E24" s="75" t="s">
        <v>8</v>
      </c>
      <c r="F24" s="13">
        <v>5.6</v>
      </c>
      <c r="G24" s="73">
        <v>100</v>
      </c>
      <c r="H24" s="13">
        <v>0.51</v>
      </c>
      <c r="I24" s="13">
        <v>0.73499999999999999</v>
      </c>
      <c r="J24" s="13">
        <v>0.64</v>
      </c>
      <c r="K24" s="13">
        <v>0.84</v>
      </c>
      <c r="L24" s="13">
        <v>5</v>
      </c>
    </row>
    <row r="25" spans="1:14" x14ac:dyDescent="0.35">
      <c r="A25" s="1">
        <v>41936</v>
      </c>
      <c r="B25">
        <f t="shared" si="0"/>
        <v>297</v>
      </c>
      <c r="C25">
        <v>1238</v>
      </c>
      <c r="D25" s="1" t="s">
        <v>12</v>
      </c>
      <c r="E25" s="75"/>
      <c r="F25" s="13">
        <v>5.6</v>
      </c>
      <c r="G25" s="73">
        <v>100</v>
      </c>
      <c r="H25" s="13">
        <v>0.51</v>
      </c>
      <c r="I25" s="13">
        <v>0.72399999999999998</v>
      </c>
      <c r="J25" s="13">
        <v>0.64</v>
      </c>
      <c r="K25" s="13">
        <v>0.81</v>
      </c>
      <c r="L25" s="13">
        <v>5</v>
      </c>
    </row>
    <row r="26" spans="1:14" x14ac:dyDescent="0.35">
      <c r="A26" s="1">
        <v>41937</v>
      </c>
      <c r="B26">
        <f t="shared" si="0"/>
        <v>298</v>
      </c>
      <c r="C26">
        <v>1251</v>
      </c>
      <c r="D26" s="1" t="s">
        <v>14</v>
      </c>
      <c r="E26" s="75" t="s">
        <v>96</v>
      </c>
      <c r="F26" s="13">
        <v>5.6</v>
      </c>
      <c r="G26" s="73" t="s">
        <v>96</v>
      </c>
      <c r="H26" s="13">
        <v>0.51</v>
      </c>
      <c r="I26" s="13">
        <v>0.71699999999999997</v>
      </c>
      <c r="J26" s="13">
        <v>0.65</v>
      </c>
      <c r="K26" s="13">
        <v>0.78</v>
      </c>
      <c r="L26" s="13">
        <v>5</v>
      </c>
    </row>
    <row r="27" spans="1:14" x14ac:dyDescent="0.35">
      <c r="A27" s="1">
        <v>41938</v>
      </c>
      <c r="B27">
        <f t="shared" si="0"/>
        <v>299</v>
      </c>
      <c r="C27">
        <v>1315</v>
      </c>
      <c r="D27" s="1" t="s">
        <v>14</v>
      </c>
      <c r="E27" s="75" t="s">
        <v>96</v>
      </c>
      <c r="F27" s="13">
        <v>5.6</v>
      </c>
      <c r="G27" s="73" t="s">
        <v>96</v>
      </c>
      <c r="H27" s="13">
        <v>0.52</v>
      </c>
      <c r="I27" s="13">
        <v>0.71099999999999997</v>
      </c>
      <c r="J27" s="13">
        <v>0.66</v>
      </c>
      <c r="K27" s="13">
        <v>0.76</v>
      </c>
      <c r="L27" s="13">
        <v>5</v>
      </c>
    </row>
    <row r="28" spans="1:14" x14ac:dyDescent="0.35">
      <c r="A28" s="1">
        <v>41939</v>
      </c>
      <c r="B28">
        <f t="shared" si="0"/>
        <v>300</v>
      </c>
      <c r="C28">
        <v>1326</v>
      </c>
      <c r="D28" s="1" t="s">
        <v>12</v>
      </c>
      <c r="E28" s="75"/>
      <c r="F28" s="13">
        <v>5.6</v>
      </c>
      <c r="G28" s="73">
        <v>100</v>
      </c>
      <c r="H28" s="13">
        <v>0.42</v>
      </c>
      <c r="I28" s="13">
        <v>0.69699999999999995</v>
      </c>
      <c r="J28" s="13">
        <v>0.68</v>
      </c>
      <c r="K28" s="13">
        <v>0.72</v>
      </c>
      <c r="L28" s="13">
        <v>5</v>
      </c>
      <c r="M28" s="74">
        <v>2.58E-2</v>
      </c>
    </row>
    <row r="29" spans="1:14" x14ac:dyDescent="0.35">
      <c r="A29" s="1">
        <v>41940</v>
      </c>
      <c r="B29">
        <f t="shared" si="0"/>
        <v>301</v>
      </c>
      <c r="C29">
        <v>1215</v>
      </c>
      <c r="D29" s="1" t="s">
        <v>14</v>
      </c>
      <c r="E29" s="75" t="s">
        <v>96</v>
      </c>
      <c r="F29" s="13">
        <v>5.6</v>
      </c>
      <c r="H29" s="13">
        <v>0.52</v>
      </c>
      <c r="I29" s="13">
        <v>0.999</v>
      </c>
      <c r="J29" s="13">
        <v>0.66</v>
      </c>
      <c r="K29" s="13">
        <v>0.998</v>
      </c>
      <c r="L29" s="13">
        <v>6</v>
      </c>
    </row>
    <row r="30" spans="1:14" x14ac:dyDescent="0.35">
      <c r="A30" s="1">
        <v>41941</v>
      </c>
      <c r="B30">
        <f t="shared" si="0"/>
        <v>302</v>
      </c>
      <c r="C30">
        <v>1300</v>
      </c>
      <c r="D30" s="1" t="s">
        <v>14</v>
      </c>
      <c r="E30" s="75" t="s">
        <v>96</v>
      </c>
      <c r="F30" s="13">
        <v>5.6</v>
      </c>
      <c r="G30" s="73">
        <v>2100</v>
      </c>
      <c r="H30" s="13">
        <v>0.52</v>
      </c>
      <c r="I30" s="13">
        <v>1.0009999999999999</v>
      </c>
      <c r="J30" s="13">
        <v>0.66</v>
      </c>
      <c r="K30" s="13" t="s">
        <v>96</v>
      </c>
      <c r="L30" s="13">
        <v>6</v>
      </c>
    </row>
    <row r="31" spans="1:14" x14ac:dyDescent="0.35">
      <c r="A31" s="1">
        <v>41942</v>
      </c>
      <c r="B31">
        <f t="shared" si="0"/>
        <v>303</v>
      </c>
      <c r="C31">
        <v>1418</v>
      </c>
      <c r="D31" s="1" t="s">
        <v>12</v>
      </c>
      <c r="E31" s="75" t="s">
        <v>96</v>
      </c>
      <c r="F31" s="13">
        <v>5.6</v>
      </c>
      <c r="G31" s="73">
        <v>100</v>
      </c>
      <c r="H31" s="13">
        <v>0.52</v>
      </c>
      <c r="I31" s="13">
        <v>1.002</v>
      </c>
      <c r="J31" s="13">
        <v>0.66</v>
      </c>
      <c r="K31" s="13">
        <v>0.997</v>
      </c>
      <c r="L31" s="13">
        <v>6</v>
      </c>
    </row>
    <row r="32" spans="1:14" x14ac:dyDescent="0.35">
      <c r="A32" s="1">
        <v>41943</v>
      </c>
      <c r="B32">
        <f t="shared" si="0"/>
        <v>304</v>
      </c>
      <c r="C32">
        <v>1245</v>
      </c>
      <c r="D32" s="1" t="s">
        <v>14</v>
      </c>
      <c r="E32" s="75" t="s">
        <v>96</v>
      </c>
      <c r="F32" s="13">
        <v>5.6</v>
      </c>
      <c r="H32" s="13">
        <v>0.52</v>
      </c>
      <c r="I32" s="13">
        <v>0.999</v>
      </c>
      <c r="J32" s="13">
        <v>0.65</v>
      </c>
      <c r="K32" s="13" t="s">
        <v>96</v>
      </c>
      <c r="L32" s="13">
        <v>6</v>
      </c>
    </row>
    <row r="33" spans="1:14" x14ac:dyDescent="0.35">
      <c r="A33" s="1">
        <v>41944</v>
      </c>
      <c r="B33">
        <f t="shared" si="0"/>
        <v>305</v>
      </c>
      <c r="C33">
        <v>1340</v>
      </c>
      <c r="D33" s="1" t="s">
        <v>12</v>
      </c>
      <c r="E33" s="75" t="s">
        <v>96</v>
      </c>
      <c r="F33" s="13">
        <v>5.6</v>
      </c>
      <c r="G33" s="73">
        <v>100</v>
      </c>
      <c r="H33" s="13">
        <v>0.52</v>
      </c>
      <c r="I33" s="71">
        <v>1</v>
      </c>
      <c r="J33" s="13">
        <v>0.64</v>
      </c>
      <c r="K33" s="13">
        <v>0.99</v>
      </c>
      <c r="L33" s="13">
        <v>6</v>
      </c>
    </row>
    <row r="34" spans="1:14" x14ac:dyDescent="0.35">
      <c r="A34" s="1">
        <v>41945</v>
      </c>
      <c r="B34">
        <f t="shared" si="0"/>
        <v>306</v>
      </c>
      <c r="C34">
        <v>1410</v>
      </c>
      <c r="D34" s="1" t="s">
        <v>14</v>
      </c>
      <c r="E34" s="75" t="s">
        <v>96</v>
      </c>
      <c r="F34" s="13">
        <v>5.6</v>
      </c>
      <c r="H34" s="13">
        <v>0.52</v>
      </c>
      <c r="I34" s="13">
        <v>0.997</v>
      </c>
      <c r="J34" s="13">
        <v>0.65</v>
      </c>
      <c r="K34" s="13" t="s">
        <v>96</v>
      </c>
      <c r="L34" s="13">
        <v>6</v>
      </c>
    </row>
    <row r="35" spans="1:14" x14ac:dyDescent="0.35">
      <c r="A35" s="1">
        <v>41946</v>
      </c>
      <c r="B35">
        <f t="shared" si="0"/>
        <v>307</v>
      </c>
      <c r="C35">
        <v>1353</v>
      </c>
      <c r="D35" s="1" t="s">
        <v>12</v>
      </c>
      <c r="E35" s="75" t="s">
        <v>96</v>
      </c>
      <c r="F35" s="13">
        <v>5.6</v>
      </c>
      <c r="G35" s="73">
        <v>100</v>
      </c>
      <c r="H35" s="13">
        <v>0.52</v>
      </c>
      <c r="I35" s="13">
        <v>0.997</v>
      </c>
      <c r="J35" s="13">
        <v>0.65</v>
      </c>
      <c r="K35" s="13">
        <v>0.97499999999999998</v>
      </c>
      <c r="L35" s="13">
        <v>6</v>
      </c>
    </row>
    <row r="36" spans="1:14" x14ac:dyDescent="0.35">
      <c r="A36" s="1">
        <v>41947</v>
      </c>
      <c r="B36">
        <f t="shared" si="0"/>
        <v>308</v>
      </c>
      <c r="C36">
        <v>1315</v>
      </c>
      <c r="D36" s="1" t="s">
        <v>14</v>
      </c>
      <c r="E36" s="75" t="s">
        <v>96</v>
      </c>
      <c r="F36" s="13">
        <v>5.6</v>
      </c>
      <c r="H36" s="13">
        <v>0.52</v>
      </c>
      <c r="I36" s="13">
        <v>0.97499999999999998</v>
      </c>
      <c r="J36" s="13">
        <v>0.64</v>
      </c>
      <c r="K36" s="13" t="s">
        <v>96</v>
      </c>
    </row>
    <row r="37" spans="1:14" x14ac:dyDescent="0.35">
      <c r="A37" s="1">
        <v>41948</v>
      </c>
      <c r="B37">
        <f t="shared" si="0"/>
        <v>309</v>
      </c>
      <c r="C37">
        <v>1246</v>
      </c>
      <c r="D37" s="1" t="s">
        <v>12</v>
      </c>
      <c r="E37" s="75" t="s">
        <v>96</v>
      </c>
      <c r="F37" s="13">
        <v>5.6</v>
      </c>
      <c r="G37" s="73">
        <v>100</v>
      </c>
      <c r="H37" s="13">
        <v>0.52</v>
      </c>
      <c r="I37" s="13">
        <v>0.95799999999999996</v>
      </c>
      <c r="J37" s="13">
        <v>0.65</v>
      </c>
      <c r="K37" s="13">
        <v>0.89900000000000002</v>
      </c>
      <c r="L37" s="13">
        <v>6</v>
      </c>
      <c r="N37" t="s">
        <v>290</v>
      </c>
    </row>
    <row r="38" spans="1:14" x14ac:dyDescent="0.35">
      <c r="A38" s="1">
        <v>41949</v>
      </c>
      <c r="B38">
        <f t="shared" si="0"/>
        <v>310</v>
      </c>
      <c r="C38">
        <v>1335</v>
      </c>
      <c r="D38" s="1" t="s">
        <v>12</v>
      </c>
      <c r="E38" s="75" t="s">
        <v>96</v>
      </c>
      <c r="F38" s="13">
        <v>5.6</v>
      </c>
      <c r="G38" s="73">
        <v>100</v>
      </c>
      <c r="H38" s="13">
        <v>0.51</v>
      </c>
      <c r="I38" s="13">
        <v>0.95399999999999996</v>
      </c>
      <c r="J38" s="13">
        <v>0.65</v>
      </c>
      <c r="K38" s="13">
        <v>0.89200000000000002</v>
      </c>
      <c r="L38" s="13">
        <v>6</v>
      </c>
    </row>
    <row r="39" spans="1:14" x14ac:dyDescent="0.35">
      <c r="A39" s="1">
        <v>41950</v>
      </c>
      <c r="B39">
        <f t="shared" si="0"/>
        <v>311</v>
      </c>
      <c r="C39">
        <v>1252</v>
      </c>
      <c r="D39" s="1" t="s">
        <v>14</v>
      </c>
      <c r="E39" s="75" t="s">
        <v>96</v>
      </c>
      <c r="F39" s="13">
        <v>5.6</v>
      </c>
      <c r="H39" s="13">
        <v>0.51</v>
      </c>
      <c r="I39" s="13">
        <v>0.94899999999999995</v>
      </c>
      <c r="J39" s="13">
        <v>0.65</v>
      </c>
      <c r="K39" s="13" t="s">
        <v>96</v>
      </c>
      <c r="L39" s="13">
        <v>6</v>
      </c>
    </row>
    <row r="40" spans="1:14" x14ac:dyDescent="0.35">
      <c r="A40" s="1">
        <v>41951</v>
      </c>
      <c r="B40">
        <f t="shared" si="0"/>
        <v>312</v>
      </c>
      <c r="C40">
        <v>1307</v>
      </c>
      <c r="D40" s="1" t="s">
        <v>12</v>
      </c>
      <c r="E40" s="75" t="s">
        <v>96</v>
      </c>
      <c r="F40" s="13">
        <v>5.6</v>
      </c>
      <c r="G40" s="73">
        <v>100</v>
      </c>
      <c r="H40" s="13">
        <v>0.51</v>
      </c>
      <c r="I40" s="13">
        <v>1.071</v>
      </c>
      <c r="J40" s="13">
        <v>0.65</v>
      </c>
      <c r="K40" s="13">
        <v>0.875</v>
      </c>
      <c r="L40" s="13">
        <v>6</v>
      </c>
    </row>
    <row r="41" spans="1:14" x14ac:dyDescent="0.35">
      <c r="A41" s="1">
        <v>41952</v>
      </c>
      <c r="B41">
        <f t="shared" si="0"/>
        <v>313</v>
      </c>
      <c r="C41">
        <v>1437</v>
      </c>
      <c r="D41" s="1" t="s">
        <v>12</v>
      </c>
      <c r="E41" s="75" t="s">
        <v>96</v>
      </c>
      <c r="F41" s="13">
        <v>5.6</v>
      </c>
      <c r="G41" s="73">
        <v>100</v>
      </c>
      <c r="H41" s="13">
        <v>0.04</v>
      </c>
      <c r="I41" s="13">
        <v>1.2090000000000001</v>
      </c>
      <c r="J41" s="13">
        <v>0</v>
      </c>
      <c r="K41" s="13">
        <v>0.875</v>
      </c>
      <c r="L41" s="13">
        <v>6</v>
      </c>
      <c r="N41" t="s">
        <v>311</v>
      </c>
    </row>
    <row r="42" spans="1:14" x14ac:dyDescent="0.35">
      <c r="A42" s="1">
        <v>41953</v>
      </c>
      <c r="B42">
        <f t="shared" si="0"/>
        <v>314</v>
      </c>
      <c r="C42">
        <v>1300</v>
      </c>
      <c r="D42" s="1" t="s">
        <v>14</v>
      </c>
      <c r="E42" s="75" t="s">
        <v>96</v>
      </c>
      <c r="F42" s="13">
        <v>5.6</v>
      </c>
      <c r="G42" s="73">
        <v>2100</v>
      </c>
      <c r="H42" s="13" t="s">
        <v>314</v>
      </c>
      <c r="I42" s="13" t="s">
        <v>312</v>
      </c>
      <c r="J42" s="13" t="s">
        <v>315</v>
      </c>
      <c r="K42" s="13" t="s">
        <v>96</v>
      </c>
      <c r="L42" s="13">
        <v>6</v>
      </c>
      <c r="N42" t="s">
        <v>316</v>
      </c>
    </row>
    <row r="43" spans="1:14" x14ac:dyDescent="0.35">
      <c r="A43" s="1">
        <v>41954</v>
      </c>
      <c r="B43">
        <f t="shared" si="0"/>
        <v>315</v>
      </c>
      <c r="C43">
        <v>1230</v>
      </c>
      <c r="D43" s="1" t="s">
        <v>14</v>
      </c>
      <c r="E43" s="75" t="s">
        <v>96</v>
      </c>
      <c r="F43" s="13">
        <v>5.6</v>
      </c>
      <c r="H43" s="13">
        <v>0.51</v>
      </c>
      <c r="I43" s="13">
        <v>0.995</v>
      </c>
      <c r="J43" s="13">
        <v>0.65</v>
      </c>
      <c r="K43" s="13" t="s">
        <v>96</v>
      </c>
      <c r="L43" s="13">
        <v>6</v>
      </c>
      <c r="N43" t="s">
        <v>328</v>
      </c>
    </row>
    <row r="44" spans="1:14" x14ac:dyDescent="0.35">
      <c r="A44" s="1">
        <v>41955</v>
      </c>
      <c r="B44">
        <f t="shared" si="0"/>
        <v>316</v>
      </c>
      <c r="C44">
        <v>1255</v>
      </c>
      <c r="D44" s="1" t="s">
        <v>14</v>
      </c>
      <c r="E44" s="75" t="s">
        <v>96</v>
      </c>
      <c r="F44" s="13">
        <v>5.6</v>
      </c>
      <c r="H44" s="13">
        <v>0.52</v>
      </c>
      <c r="I44" s="13">
        <v>0.98799999999999999</v>
      </c>
      <c r="J44" s="13">
        <v>0.65</v>
      </c>
      <c r="K44" s="13" t="s">
        <v>96</v>
      </c>
      <c r="L44" s="13">
        <v>6</v>
      </c>
    </row>
    <row r="45" spans="1:14" x14ac:dyDescent="0.35">
      <c r="A45" s="1">
        <v>41956</v>
      </c>
      <c r="B45">
        <f t="shared" si="0"/>
        <v>317</v>
      </c>
      <c r="C45">
        <v>1443</v>
      </c>
      <c r="D45" s="1" t="s">
        <v>12</v>
      </c>
      <c r="E45" s="75" t="s">
        <v>96</v>
      </c>
      <c r="F45" s="13">
        <v>5.5</v>
      </c>
      <c r="G45" s="73">
        <v>100</v>
      </c>
      <c r="H45" s="13">
        <v>0.52</v>
      </c>
      <c r="I45" s="13">
        <v>0.98399999999999999</v>
      </c>
      <c r="J45" s="13">
        <v>0.65</v>
      </c>
      <c r="K45" s="13">
        <v>0.83099999999999996</v>
      </c>
      <c r="L45" s="13">
        <v>6</v>
      </c>
    </row>
    <row r="46" spans="1:14" x14ac:dyDescent="0.35">
      <c r="A46" s="1">
        <v>41957</v>
      </c>
      <c r="B46">
        <f t="shared" si="0"/>
        <v>318</v>
      </c>
      <c r="C46">
        <v>1211</v>
      </c>
      <c r="D46" s="1" t="s">
        <v>14</v>
      </c>
      <c r="E46" s="75" t="s">
        <v>96</v>
      </c>
      <c r="F46" s="13">
        <v>5.6</v>
      </c>
      <c r="H46" s="13">
        <v>0.52</v>
      </c>
      <c r="I46" s="13">
        <v>0.97599999999999998</v>
      </c>
      <c r="J46" s="13">
        <v>0.65</v>
      </c>
      <c r="K46" s="13" t="s">
        <v>96</v>
      </c>
      <c r="L46" s="13">
        <v>6</v>
      </c>
      <c r="N46" t="s">
        <v>348</v>
      </c>
    </row>
    <row r="47" spans="1:14" x14ac:dyDescent="0.35">
      <c r="A47" s="1">
        <v>41958</v>
      </c>
      <c r="B47">
        <f t="shared" si="0"/>
        <v>319</v>
      </c>
      <c r="C47">
        <v>1319</v>
      </c>
      <c r="D47" s="1" t="s">
        <v>12</v>
      </c>
      <c r="E47" s="75" t="s">
        <v>96</v>
      </c>
      <c r="F47" s="13">
        <v>5.6</v>
      </c>
      <c r="G47" s="73">
        <v>100</v>
      </c>
      <c r="H47" s="13">
        <v>0.52</v>
      </c>
      <c r="I47" s="13">
        <v>0.97</v>
      </c>
      <c r="J47" s="13">
        <v>0.65</v>
      </c>
      <c r="K47" s="13">
        <v>0.80600000000000005</v>
      </c>
      <c r="L47" s="13">
        <v>6</v>
      </c>
    </row>
    <row r="48" spans="1:14" x14ac:dyDescent="0.35">
      <c r="A48" s="1">
        <v>41959</v>
      </c>
      <c r="B48">
        <f t="shared" si="0"/>
        <v>320</v>
      </c>
      <c r="C48">
        <v>1418</v>
      </c>
      <c r="D48" s="1" t="s">
        <v>12</v>
      </c>
      <c r="E48" s="75" t="s">
        <v>96</v>
      </c>
      <c r="F48" s="13">
        <v>5.5</v>
      </c>
      <c r="G48" s="73">
        <v>0</v>
      </c>
      <c r="H48" s="13">
        <v>0.52</v>
      </c>
      <c r="I48" s="13">
        <v>0.96199999999999997</v>
      </c>
      <c r="J48" s="13">
        <v>0.65</v>
      </c>
      <c r="K48" s="13">
        <v>0.79100000000000004</v>
      </c>
      <c r="L48" s="13">
        <v>6</v>
      </c>
    </row>
    <row r="49" spans="1:14" x14ac:dyDescent="0.35">
      <c r="A49" s="1">
        <v>41960</v>
      </c>
      <c r="B49">
        <f t="shared" si="0"/>
        <v>321</v>
      </c>
      <c r="C49">
        <v>1315</v>
      </c>
      <c r="D49" s="1" t="s">
        <v>14</v>
      </c>
      <c r="E49" s="75" t="s">
        <v>96</v>
      </c>
      <c r="F49" s="13">
        <v>5.6</v>
      </c>
      <c r="H49" s="13">
        <v>5.0999999999999996</v>
      </c>
      <c r="I49" s="13">
        <v>0.95699999999999996</v>
      </c>
      <c r="J49" s="13">
        <v>0.65</v>
      </c>
      <c r="K49" s="13" t="s">
        <v>96</v>
      </c>
      <c r="L49" s="13">
        <v>6</v>
      </c>
    </row>
    <row r="50" spans="1:14" x14ac:dyDescent="0.35">
      <c r="A50" s="1">
        <v>41961</v>
      </c>
      <c r="B50">
        <f t="shared" si="0"/>
        <v>322</v>
      </c>
      <c r="C50">
        <v>1230</v>
      </c>
      <c r="D50" s="1" t="s">
        <v>14</v>
      </c>
      <c r="E50" s="75" t="s">
        <v>96</v>
      </c>
      <c r="F50" s="13">
        <v>5.6</v>
      </c>
      <c r="H50" s="13">
        <v>5.0999999999999996</v>
      </c>
      <c r="I50" s="13">
        <v>0.95099999999999996</v>
      </c>
      <c r="J50" s="13">
        <v>0.65</v>
      </c>
      <c r="K50" s="13" t="s">
        <v>96</v>
      </c>
      <c r="L50" s="13">
        <v>6</v>
      </c>
    </row>
    <row r="51" spans="1:14" x14ac:dyDescent="0.35">
      <c r="A51" s="1">
        <v>41962</v>
      </c>
      <c r="B51">
        <f t="shared" si="0"/>
        <v>323</v>
      </c>
      <c r="C51" t="s">
        <v>375</v>
      </c>
      <c r="D51" s="1" t="s">
        <v>12</v>
      </c>
      <c r="N51" t="s">
        <v>374</v>
      </c>
    </row>
    <row r="52" spans="1:14" x14ac:dyDescent="0.35">
      <c r="A52" s="1">
        <v>41963</v>
      </c>
      <c r="B52">
        <f t="shared" si="0"/>
        <v>324</v>
      </c>
      <c r="C52">
        <v>1247</v>
      </c>
      <c r="D52" s="1" t="s">
        <v>12</v>
      </c>
      <c r="E52" s="75" t="s">
        <v>96</v>
      </c>
      <c r="F52" s="13" t="s">
        <v>96</v>
      </c>
      <c r="G52" s="73">
        <v>0</v>
      </c>
      <c r="H52" s="13">
        <v>0.51</v>
      </c>
      <c r="I52" s="13">
        <v>0.94099999999999995</v>
      </c>
      <c r="J52" s="13">
        <v>0.65</v>
      </c>
      <c r="K52" s="13">
        <v>0.73099999999999998</v>
      </c>
      <c r="L52" s="13">
        <v>6</v>
      </c>
    </row>
    <row r="53" spans="1:14" x14ac:dyDescent="0.35">
      <c r="A53" s="1">
        <v>41964</v>
      </c>
      <c r="B53">
        <f t="shared" si="0"/>
        <v>325</v>
      </c>
      <c r="C53" t="s">
        <v>375</v>
      </c>
      <c r="D53" s="1" t="s">
        <v>12</v>
      </c>
      <c r="E53" s="75"/>
      <c r="N53" t="s">
        <v>380</v>
      </c>
    </row>
    <row r="54" spans="1:14" x14ac:dyDescent="0.35">
      <c r="A54" s="1">
        <v>41965</v>
      </c>
      <c r="B54">
        <f t="shared" si="0"/>
        <v>326</v>
      </c>
      <c r="C54">
        <v>1324</v>
      </c>
      <c r="D54" s="1" t="s">
        <v>12</v>
      </c>
      <c r="E54" s="75" t="s">
        <v>96</v>
      </c>
      <c r="F54" s="13">
        <v>5.5</v>
      </c>
      <c r="G54" s="73">
        <v>100</v>
      </c>
      <c r="H54" s="13">
        <v>0.51</v>
      </c>
      <c r="I54" s="13">
        <v>0.96299999999999997</v>
      </c>
      <c r="J54" s="13">
        <v>0.65</v>
      </c>
      <c r="K54" s="13">
        <v>0.71799999999999997</v>
      </c>
      <c r="L54" s="13">
        <v>6</v>
      </c>
    </row>
    <row r="55" spans="1:14" x14ac:dyDescent="0.35">
      <c r="A55" s="1">
        <v>41966</v>
      </c>
      <c r="B55">
        <f t="shared" si="0"/>
        <v>327</v>
      </c>
      <c r="C55">
        <v>1539</v>
      </c>
      <c r="D55" s="1" t="s">
        <v>12</v>
      </c>
      <c r="E55" s="75" t="s">
        <v>96</v>
      </c>
      <c r="F55" s="13">
        <v>5.5</v>
      </c>
      <c r="G55" s="73">
        <v>0</v>
      </c>
      <c r="H55" s="13">
        <v>0.51</v>
      </c>
      <c r="I55" s="13">
        <v>0.93100000000000005</v>
      </c>
      <c r="J55" s="13">
        <v>0.67</v>
      </c>
      <c r="K55" s="13">
        <v>0.70299999999999996</v>
      </c>
      <c r="L55" s="13">
        <v>6</v>
      </c>
    </row>
    <row r="56" spans="1:14" x14ac:dyDescent="0.35">
      <c r="A56" s="1">
        <v>41967</v>
      </c>
      <c r="B56">
        <f t="shared" si="0"/>
        <v>328</v>
      </c>
      <c r="C56">
        <v>1330</v>
      </c>
      <c r="D56" s="1" t="s">
        <v>14</v>
      </c>
      <c r="E56" s="75" t="s">
        <v>96</v>
      </c>
      <c r="F56" s="13">
        <v>5.5</v>
      </c>
      <c r="H56" s="13">
        <v>0.51</v>
      </c>
      <c r="J56" s="13">
        <v>0.65</v>
      </c>
      <c r="K56" s="13" t="s">
        <v>96</v>
      </c>
      <c r="L56" s="13">
        <v>7</v>
      </c>
    </row>
    <row r="57" spans="1:14" x14ac:dyDescent="0.35">
      <c r="A57" s="1">
        <v>41968</v>
      </c>
      <c r="B57">
        <f t="shared" si="0"/>
        <v>329</v>
      </c>
      <c r="C57">
        <v>1345</v>
      </c>
      <c r="D57" s="1" t="s">
        <v>14</v>
      </c>
      <c r="E57" s="75" t="s">
        <v>96</v>
      </c>
      <c r="F57" s="13">
        <v>5.5</v>
      </c>
      <c r="H57" s="13">
        <v>0.51</v>
      </c>
      <c r="J57" s="13">
        <v>0.65</v>
      </c>
      <c r="K57" s="13" t="s">
        <v>96</v>
      </c>
      <c r="L57" s="13">
        <v>7</v>
      </c>
    </row>
    <row r="58" spans="1:14" x14ac:dyDescent="0.35">
      <c r="A58" s="1">
        <v>41969</v>
      </c>
      <c r="B58">
        <f t="shared" si="0"/>
        <v>330</v>
      </c>
      <c r="C58">
        <v>1449</v>
      </c>
      <c r="D58" s="1" t="s">
        <v>12</v>
      </c>
      <c r="E58" s="75" t="s">
        <v>96</v>
      </c>
      <c r="F58" s="13">
        <v>5.5</v>
      </c>
      <c r="G58" s="73">
        <v>100</v>
      </c>
      <c r="H58" s="13">
        <v>0.5</v>
      </c>
      <c r="I58" s="13">
        <v>0.92</v>
      </c>
      <c r="J58" s="13">
        <v>0.64</v>
      </c>
      <c r="K58" s="13">
        <v>0.98299999999999998</v>
      </c>
      <c r="L58" s="13">
        <v>7</v>
      </c>
    </row>
    <row r="59" spans="1:14" x14ac:dyDescent="0.35">
      <c r="A59" s="1">
        <v>41970</v>
      </c>
      <c r="B59">
        <f t="shared" si="0"/>
        <v>331</v>
      </c>
      <c r="C59">
        <v>1356</v>
      </c>
      <c r="D59" s="1" t="s">
        <v>12</v>
      </c>
      <c r="E59" s="75" t="s">
        <v>96</v>
      </c>
      <c r="F59" s="13">
        <v>5.5</v>
      </c>
      <c r="G59" s="73">
        <v>100</v>
      </c>
      <c r="H59" s="13">
        <v>0.51</v>
      </c>
      <c r="I59" s="13">
        <v>0.91700000000000004</v>
      </c>
      <c r="J59" s="13">
        <v>0.64</v>
      </c>
      <c r="K59" s="13">
        <v>0.97699999999999998</v>
      </c>
      <c r="L59" s="13">
        <v>7</v>
      </c>
    </row>
    <row r="60" spans="1:14" x14ac:dyDescent="0.35">
      <c r="A60" s="1">
        <v>41971</v>
      </c>
      <c r="B60">
        <f t="shared" si="0"/>
        <v>332</v>
      </c>
      <c r="C60">
        <v>1327</v>
      </c>
      <c r="D60" s="1" t="s">
        <v>12</v>
      </c>
      <c r="E60" s="75" t="s">
        <v>96</v>
      </c>
      <c r="F60" s="13">
        <v>5.5</v>
      </c>
      <c r="G60" s="73">
        <v>100</v>
      </c>
      <c r="H60" s="13">
        <v>0.51</v>
      </c>
      <c r="I60" s="13">
        <v>0.91200000000000003</v>
      </c>
      <c r="J60" s="13">
        <v>0.65</v>
      </c>
      <c r="K60" s="13">
        <v>0.96899999999999997</v>
      </c>
      <c r="L60" s="13">
        <v>7</v>
      </c>
    </row>
    <row r="61" spans="1:14" x14ac:dyDescent="0.35">
      <c r="A61" s="1">
        <v>41972</v>
      </c>
      <c r="B61">
        <f t="shared" si="0"/>
        <v>333</v>
      </c>
      <c r="D61" s="1"/>
      <c r="E61" s="75"/>
      <c r="N61" t="s">
        <v>428</v>
      </c>
    </row>
    <row r="62" spans="1:14" x14ac:dyDescent="0.35">
      <c r="A62" s="1">
        <v>41973</v>
      </c>
      <c r="B62">
        <f t="shared" si="0"/>
        <v>334</v>
      </c>
      <c r="C62">
        <v>1609</v>
      </c>
      <c r="D62" s="1" t="s">
        <v>12</v>
      </c>
      <c r="E62" s="75" t="s">
        <v>96</v>
      </c>
      <c r="F62" s="13">
        <v>5.5</v>
      </c>
      <c r="G62" s="73">
        <v>100</v>
      </c>
      <c r="H62" s="13">
        <v>0.5</v>
      </c>
      <c r="I62" s="13">
        <v>0.90700000000000003</v>
      </c>
      <c r="J62" s="13">
        <v>0.64</v>
      </c>
      <c r="K62" s="13">
        <v>0.95099999999999996</v>
      </c>
      <c r="L62" s="13">
        <v>7</v>
      </c>
    </row>
    <row r="63" spans="1:14" x14ac:dyDescent="0.35">
      <c r="A63" s="1">
        <v>41974</v>
      </c>
      <c r="B63">
        <f t="shared" si="0"/>
        <v>335</v>
      </c>
      <c r="C63">
        <v>1337</v>
      </c>
      <c r="D63" s="1" t="s">
        <v>12</v>
      </c>
      <c r="E63" s="75" t="s">
        <v>96</v>
      </c>
      <c r="F63" s="13">
        <v>5.5</v>
      </c>
      <c r="G63" s="73">
        <v>100</v>
      </c>
      <c r="H63" s="13">
        <v>0.5</v>
      </c>
      <c r="I63" s="13">
        <v>0.88500000000000001</v>
      </c>
      <c r="J63" s="13">
        <v>0.63</v>
      </c>
      <c r="K63" s="13">
        <v>0.91400000000000003</v>
      </c>
      <c r="L63" s="13">
        <v>7</v>
      </c>
    </row>
    <row r="64" spans="1:14" x14ac:dyDescent="0.35">
      <c r="A64" s="1">
        <v>41975</v>
      </c>
      <c r="B64">
        <f t="shared" si="0"/>
        <v>336</v>
      </c>
      <c r="C64">
        <v>1400</v>
      </c>
      <c r="D64" s="1" t="s">
        <v>12</v>
      </c>
      <c r="E64" s="75" t="s">
        <v>96</v>
      </c>
      <c r="F64" s="13">
        <v>5.5</v>
      </c>
      <c r="G64" s="73">
        <v>2100</v>
      </c>
      <c r="H64" s="13">
        <v>0.49</v>
      </c>
      <c r="I64" s="13">
        <v>0.86799999999999999</v>
      </c>
      <c r="J64" s="13">
        <v>0.65</v>
      </c>
      <c r="K64" s="13">
        <v>0.88900000000000001</v>
      </c>
      <c r="L64" s="13">
        <v>7</v>
      </c>
    </row>
    <row r="65" spans="1:14" x14ac:dyDescent="0.35">
      <c r="A65" s="1">
        <v>41976</v>
      </c>
      <c r="B65">
        <f t="shared" si="0"/>
        <v>337</v>
      </c>
      <c r="C65">
        <v>1537</v>
      </c>
      <c r="D65" s="1" t="s">
        <v>12</v>
      </c>
      <c r="E65" s="75" t="s">
        <v>96</v>
      </c>
      <c r="F65" s="13">
        <v>5.5</v>
      </c>
      <c r="G65" s="73">
        <v>100</v>
      </c>
      <c r="H65" s="13">
        <v>0.5</v>
      </c>
      <c r="I65" s="13">
        <v>0.86399999999999999</v>
      </c>
      <c r="J65" s="13">
        <v>0.66</v>
      </c>
      <c r="K65" s="13">
        <v>0.874</v>
      </c>
      <c r="L65" s="13">
        <v>7</v>
      </c>
    </row>
    <row r="66" spans="1:14" x14ac:dyDescent="0.35">
      <c r="A66" s="1">
        <v>41977</v>
      </c>
      <c r="B66">
        <f t="shared" si="0"/>
        <v>338</v>
      </c>
      <c r="C66">
        <v>1351</v>
      </c>
      <c r="D66" s="1" t="s">
        <v>12</v>
      </c>
      <c r="E66" s="75" t="s">
        <v>96</v>
      </c>
      <c r="F66" s="13">
        <v>5.5</v>
      </c>
      <c r="G66" s="73">
        <v>100</v>
      </c>
      <c r="H66" s="13">
        <v>0.51</v>
      </c>
      <c r="I66" s="13">
        <v>0.86</v>
      </c>
      <c r="J66" s="13">
        <v>0.66</v>
      </c>
      <c r="K66" s="13">
        <v>0.86299999999999999</v>
      </c>
      <c r="L66" s="13">
        <v>7</v>
      </c>
    </row>
    <row r="67" spans="1:14" x14ac:dyDescent="0.35">
      <c r="A67" s="1">
        <v>41978</v>
      </c>
      <c r="B67">
        <f t="shared" si="0"/>
        <v>339</v>
      </c>
      <c r="C67">
        <v>1440</v>
      </c>
      <c r="D67" s="1" t="s">
        <v>14</v>
      </c>
      <c r="E67" s="75" t="s">
        <v>96</v>
      </c>
      <c r="F67" s="13">
        <v>5.6</v>
      </c>
      <c r="H67" s="13">
        <v>0.51</v>
      </c>
      <c r="I67" s="13">
        <v>0.85499999999999998</v>
      </c>
      <c r="J67" s="13">
        <v>0.65</v>
      </c>
      <c r="K67" s="13">
        <v>0.85099999999999998</v>
      </c>
      <c r="L67" s="13">
        <v>7</v>
      </c>
    </row>
    <row r="68" spans="1:14" x14ac:dyDescent="0.35">
      <c r="A68" s="1">
        <v>41979</v>
      </c>
      <c r="B68">
        <f t="shared" ref="B68:B93" si="1">B67+1</f>
        <v>340</v>
      </c>
      <c r="C68">
        <v>1750</v>
      </c>
      <c r="D68" s="1" t="s">
        <v>14</v>
      </c>
      <c r="E68" s="75" t="s">
        <v>96</v>
      </c>
      <c r="F68" s="13">
        <v>5.5</v>
      </c>
      <c r="H68" s="13">
        <v>0.5</v>
      </c>
      <c r="I68" s="13">
        <v>0.85099999999999998</v>
      </c>
      <c r="J68" s="13">
        <v>0.65</v>
      </c>
      <c r="K68" s="13">
        <v>0.84499999999999997</v>
      </c>
      <c r="L68" s="13">
        <v>7</v>
      </c>
    </row>
    <row r="69" spans="1:14" x14ac:dyDescent="0.35">
      <c r="A69" s="1">
        <v>41980</v>
      </c>
      <c r="B69">
        <f t="shared" si="1"/>
        <v>341</v>
      </c>
      <c r="C69">
        <v>1637</v>
      </c>
      <c r="D69" s="1" t="s">
        <v>12</v>
      </c>
      <c r="E69" s="75" t="s">
        <v>96</v>
      </c>
      <c r="F69" s="13">
        <v>5.5</v>
      </c>
      <c r="G69" s="73">
        <v>100</v>
      </c>
      <c r="H69" s="13">
        <v>0.51</v>
      </c>
      <c r="I69" s="13">
        <v>0.83899999999999997</v>
      </c>
      <c r="J69" s="13">
        <v>0.65</v>
      </c>
      <c r="K69" s="13">
        <v>0.81899999999999995</v>
      </c>
      <c r="L69" s="13">
        <v>7</v>
      </c>
    </row>
    <row r="70" spans="1:14" x14ac:dyDescent="0.35">
      <c r="A70" s="1">
        <v>41981</v>
      </c>
      <c r="B70">
        <f t="shared" si="1"/>
        <v>342</v>
      </c>
      <c r="C70">
        <v>1312</v>
      </c>
      <c r="D70" s="1" t="s">
        <v>12</v>
      </c>
      <c r="E70" s="75" t="s">
        <v>96</v>
      </c>
      <c r="F70" s="13">
        <v>5.5</v>
      </c>
      <c r="G70" s="73">
        <v>100</v>
      </c>
      <c r="H70" s="13">
        <v>0.5</v>
      </c>
      <c r="I70" s="13">
        <v>0.83399999999999996</v>
      </c>
      <c r="J70" s="13">
        <v>0.64</v>
      </c>
      <c r="K70" s="13">
        <v>0.80900000000000005</v>
      </c>
      <c r="L70" s="13">
        <v>7</v>
      </c>
    </row>
    <row r="71" spans="1:14" x14ac:dyDescent="0.35">
      <c r="A71" s="1">
        <v>41982</v>
      </c>
      <c r="B71">
        <f t="shared" si="1"/>
        <v>343</v>
      </c>
      <c r="C71">
        <v>1220</v>
      </c>
      <c r="D71" s="1" t="s">
        <v>14</v>
      </c>
      <c r="E71" s="75" t="s">
        <v>96</v>
      </c>
      <c r="F71" s="13">
        <v>5.5</v>
      </c>
      <c r="H71" s="13">
        <v>0.5</v>
      </c>
      <c r="I71" s="13">
        <v>0.83199999999999996</v>
      </c>
      <c r="J71" s="13">
        <v>0.64</v>
      </c>
      <c r="K71" s="13">
        <v>0.8</v>
      </c>
      <c r="L71" s="13">
        <v>7</v>
      </c>
    </row>
    <row r="72" spans="1:14" x14ac:dyDescent="0.35">
      <c r="A72" s="1">
        <v>41983</v>
      </c>
      <c r="B72">
        <f t="shared" si="1"/>
        <v>344</v>
      </c>
      <c r="C72">
        <v>1417</v>
      </c>
      <c r="D72" s="1" t="s">
        <v>12</v>
      </c>
      <c r="E72" s="75" t="s">
        <v>96</v>
      </c>
      <c r="F72" s="13">
        <v>5.5</v>
      </c>
      <c r="G72" s="73">
        <v>100</v>
      </c>
      <c r="H72" s="13">
        <v>0.5</v>
      </c>
      <c r="I72" s="13">
        <v>0.75600000000000001</v>
      </c>
      <c r="J72" s="13">
        <v>0.65</v>
      </c>
      <c r="K72" s="13">
        <v>0.98099999999999998</v>
      </c>
      <c r="L72" s="13">
        <v>8</v>
      </c>
    </row>
    <row r="73" spans="1:14" x14ac:dyDescent="0.35">
      <c r="A73" s="1">
        <v>41984</v>
      </c>
      <c r="B73">
        <f t="shared" si="1"/>
        <v>345</v>
      </c>
      <c r="C73">
        <v>1352</v>
      </c>
      <c r="D73" s="1" t="s">
        <v>12</v>
      </c>
      <c r="E73" s="75" t="s">
        <v>96</v>
      </c>
      <c r="F73" s="13">
        <v>5.5</v>
      </c>
      <c r="G73" s="73">
        <v>100</v>
      </c>
      <c r="H73" s="13">
        <v>0.51</v>
      </c>
      <c r="I73" s="13">
        <v>0.754</v>
      </c>
      <c r="J73" s="13">
        <v>0.66</v>
      </c>
      <c r="K73" s="13">
        <v>0.97499999999999998</v>
      </c>
      <c r="L73" s="13">
        <v>8</v>
      </c>
    </row>
    <row r="74" spans="1:14" x14ac:dyDescent="0.35">
      <c r="A74" s="1">
        <v>41985</v>
      </c>
      <c r="B74">
        <f t="shared" si="1"/>
        <v>346</v>
      </c>
      <c r="C74">
        <v>1717</v>
      </c>
      <c r="D74" s="1" t="s">
        <v>14</v>
      </c>
      <c r="E74" s="75" t="s">
        <v>96</v>
      </c>
      <c r="F74" s="13">
        <v>5.5</v>
      </c>
      <c r="H74" s="13">
        <v>0.5</v>
      </c>
      <c r="I74" s="13">
        <v>0.74399999999999999</v>
      </c>
      <c r="J74" s="13">
        <v>0.63</v>
      </c>
      <c r="K74" s="13">
        <v>0.95</v>
      </c>
      <c r="L74" s="13">
        <v>8</v>
      </c>
    </row>
    <row r="75" spans="1:14" x14ac:dyDescent="0.35">
      <c r="A75" s="1">
        <v>41986</v>
      </c>
      <c r="B75">
        <f t="shared" si="1"/>
        <v>347</v>
      </c>
      <c r="C75">
        <v>1309</v>
      </c>
      <c r="D75" s="1" t="s">
        <v>12</v>
      </c>
      <c r="E75" s="75" t="s">
        <v>96</v>
      </c>
      <c r="F75" s="13">
        <v>5.5</v>
      </c>
      <c r="G75" s="73">
        <v>100</v>
      </c>
      <c r="H75" s="13">
        <v>0.49</v>
      </c>
      <c r="I75" s="13">
        <v>0.74099999999999999</v>
      </c>
      <c r="J75" s="13" t="s">
        <v>489</v>
      </c>
      <c r="K75" s="13">
        <v>0.93500000000000005</v>
      </c>
      <c r="L75" s="13">
        <v>8</v>
      </c>
    </row>
    <row r="76" spans="1:14" x14ac:dyDescent="0.35">
      <c r="A76" s="1">
        <v>41987</v>
      </c>
      <c r="B76">
        <f t="shared" si="1"/>
        <v>348</v>
      </c>
      <c r="C76" t="s">
        <v>498</v>
      </c>
      <c r="D76" s="1" t="s">
        <v>498</v>
      </c>
    </row>
    <row r="77" spans="1:14" x14ac:dyDescent="0.35">
      <c r="A77" s="1">
        <v>41988</v>
      </c>
      <c r="B77">
        <f t="shared" si="1"/>
        <v>349</v>
      </c>
      <c r="C77">
        <v>1429</v>
      </c>
      <c r="D77" s="1" t="s">
        <v>12</v>
      </c>
      <c r="E77" s="75" t="s">
        <v>96</v>
      </c>
      <c r="F77" s="13">
        <v>5.5</v>
      </c>
      <c r="G77" s="73">
        <v>100</v>
      </c>
      <c r="H77" s="13">
        <v>0.5</v>
      </c>
      <c r="I77" s="13">
        <v>0.68300000000000005</v>
      </c>
      <c r="J77" s="13">
        <v>0.65</v>
      </c>
      <c r="K77" s="13">
        <v>0.78500000000000003</v>
      </c>
      <c r="L77" s="13">
        <v>8</v>
      </c>
      <c r="N77" t="s">
        <v>512</v>
      </c>
    </row>
    <row r="78" spans="1:14" x14ac:dyDescent="0.35">
      <c r="A78" s="1">
        <v>41989</v>
      </c>
      <c r="B78">
        <f t="shared" si="1"/>
        <v>350</v>
      </c>
      <c r="C78">
        <v>1600</v>
      </c>
      <c r="D78" s="1" t="s">
        <v>14</v>
      </c>
      <c r="E78" s="75" t="s">
        <v>96</v>
      </c>
      <c r="F78" s="13">
        <v>5.5</v>
      </c>
      <c r="H78" s="13">
        <v>0.49</v>
      </c>
      <c r="I78" s="13" t="s">
        <v>96</v>
      </c>
      <c r="J78" s="13">
        <v>0.65</v>
      </c>
      <c r="K78" s="13" t="s">
        <v>96</v>
      </c>
      <c r="L78" s="13">
        <v>8</v>
      </c>
    </row>
    <row r="79" spans="1:14" x14ac:dyDescent="0.35">
      <c r="A79" s="1">
        <v>41990</v>
      </c>
      <c r="B79">
        <f t="shared" si="1"/>
        <v>351</v>
      </c>
      <c r="C79">
        <v>1357</v>
      </c>
      <c r="D79" s="1" t="s">
        <v>12</v>
      </c>
      <c r="E79" s="75" t="s">
        <v>96</v>
      </c>
      <c r="F79" s="13">
        <v>5.5</v>
      </c>
      <c r="G79" s="73">
        <v>6100</v>
      </c>
      <c r="H79" s="13">
        <v>0.5</v>
      </c>
      <c r="I79" s="13">
        <v>0.98899999999999999</v>
      </c>
      <c r="J79" s="13">
        <v>0.66</v>
      </c>
      <c r="K79" s="13">
        <v>0.76400000000000001</v>
      </c>
      <c r="L79" s="13">
        <v>8</v>
      </c>
    </row>
    <row r="80" spans="1:14" x14ac:dyDescent="0.35">
      <c r="A80" s="1">
        <v>41991</v>
      </c>
      <c r="B80">
        <f t="shared" si="1"/>
        <v>352</v>
      </c>
      <c r="D80" s="1"/>
    </row>
    <row r="81" spans="1:14" x14ac:dyDescent="0.35">
      <c r="A81" s="1">
        <v>41992</v>
      </c>
      <c r="B81">
        <f t="shared" si="1"/>
        <v>353</v>
      </c>
      <c r="C81">
        <v>1305</v>
      </c>
      <c r="D81" s="1" t="s">
        <v>14</v>
      </c>
      <c r="E81" s="75" t="s">
        <v>96</v>
      </c>
      <c r="F81" s="13">
        <v>5.5</v>
      </c>
      <c r="H81" s="13">
        <v>0.51</v>
      </c>
      <c r="I81" s="13" t="s">
        <v>96</v>
      </c>
      <c r="J81" s="13" t="s">
        <v>523</v>
      </c>
      <c r="K81" s="13">
        <v>0.753</v>
      </c>
      <c r="L81" s="13">
        <v>8</v>
      </c>
    </row>
    <row r="82" spans="1:14" x14ac:dyDescent="0.35">
      <c r="A82" s="1">
        <v>41993</v>
      </c>
      <c r="B82">
        <f t="shared" si="1"/>
        <v>354</v>
      </c>
      <c r="C82">
        <v>1535</v>
      </c>
      <c r="D82" s="1" t="s">
        <v>14</v>
      </c>
      <c r="E82" s="75" t="s">
        <v>96</v>
      </c>
      <c r="F82" s="13">
        <v>5.5</v>
      </c>
      <c r="H82" s="13">
        <v>0.5</v>
      </c>
      <c r="I82" s="13" t="s">
        <v>96</v>
      </c>
      <c r="J82" s="13">
        <v>0.64</v>
      </c>
      <c r="K82" s="13" t="s">
        <v>529</v>
      </c>
      <c r="L82" s="13">
        <v>1</v>
      </c>
      <c r="N82" t="s">
        <v>537</v>
      </c>
    </row>
    <row r="83" spans="1:14" x14ac:dyDescent="0.35">
      <c r="A83" s="1">
        <v>41994</v>
      </c>
      <c r="B83">
        <f t="shared" si="1"/>
        <v>355</v>
      </c>
      <c r="D83" s="1"/>
    </row>
    <row r="84" spans="1:14" x14ac:dyDescent="0.35">
      <c r="A84" s="1">
        <v>41995</v>
      </c>
      <c r="B84">
        <f t="shared" si="1"/>
        <v>356</v>
      </c>
      <c r="C84">
        <v>1400</v>
      </c>
      <c r="D84" s="1" t="s">
        <v>14</v>
      </c>
      <c r="E84" s="75" t="s">
        <v>96</v>
      </c>
      <c r="F84" s="13">
        <v>5.5</v>
      </c>
      <c r="H84" s="13">
        <v>0.5</v>
      </c>
      <c r="I84" s="13" t="s">
        <v>96</v>
      </c>
      <c r="J84" s="13">
        <v>0.63</v>
      </c>
      <c r="K84" s="13" t="s">
        <v>96</v>
      </c>
      <c r="L84" s="13">
        <v>1</v>
      </c>
    </row>
    <row r="85" spans="1:14" x14ac:dyDescent="0.35">
      <c r="A85" s="1">
        <v>41996</v>
      </c>
      <c r="B85">
        <f t="shared" si="1"/>
        <v>357</v>
      </c>
      <c r="D85" s="1"/>
      <c r="E85" s="75"/>
      <c r="N85" t="s">
        <v>546</v>
      </c>
    </row>
    <row r="86" spans="1:14" x14ac:dyDescent="0.35">
      <c r="A86" s="1">
        <v>41997</v>
      </c>
      <c r="B86">
        <f t="shared" si="1"/>
        <v>358</v>
      </c>
      <c r="C86">
        <v>1411</v>
      </c>
      <c r="D86" s="1" t="s">
        <v>12</v>
      </c>
      <c r="E86" s="75" t="s">
        <v>96</v>
      </c>
      <c r="F86" s="13">
        <v>5.5</v>
      </c>
      <c r="G86" s="73">
        <v>100</v>
      </c>
      <c r="H86" s="13">
        <v>0.51</v>
      </c>
      <c r="I86" s="13">
        <v>0.97299999999999998</v>
      </c>
      <c r="J86" s="13">
        <v>0.65</v>
      </c>
      <c r="K86" s="13">
        <v>0.98399999999999999</v>
      </c>
      <c r="L86" s="13">
        <v>1</v>
      </c>
    </row>
    <row r="87" spans="1:14" x14ac:dyDescent="0.35">
      <c r="A87" s="1">
        <v>41998</v>
      </c>
      <c r="B87">
        <f t="shared" si="1"/>
        <v>359</v>
      </c>
      <c r="C87">
        <v>1545</v>
      </c>
      <c r="D87" s="1" t="s">
        <v>14</v>
      </c>
      <c r="E87" s="75" t="s">
        <v>96</v>
      </c>
      <c r="F87" s="13">
        <v>5.4</v>
      </c>
      <c r="H87" s="13">
        <v>0.51</v>
      </c>
      <c r="I87" s="13" t="s">
        <v>96</v>
      </c>
      <c r="J87" s="13">
        <v>0.64</v>
      </c>
      <c r="K87" s="13" t="s">
        <v>96</v>
      </c>
      <c r="L87" s="13">
        <v>1</v>
      </c>
    </row>
    <row r="88" spans="1:14" x14ac:dyDescent="0.35">
      <c r="A88" s="1">
        <v>41999</v>
      </c>
      <c r="B88">
        <f t="shared" si="1"/>
        <v>360</v>
      </c>
      <c r="C88">
        <v>1445</v>
      </c>
      <c r="D88" s="1" t="s">
        <v>12</v>
      </c>
      <c r="E88" s="75" t="s">
        <v>96</v>
      </c>
      <c r="F88" s="13">
        <v>5.5</v>
      </c>
      <c r="G88" s="73">
        <v>100</v>
      </c>
      <c r="H88" s="13">
        <v>0.51</v>
      </c>
      <c r="I88" s="13">
        <v>0.96699999999999997</v>
      </c>
      <c r="J88" s="13">
        <v>0.65</v>
      </c>
      <c r="K88" s="13">
        <v>0.97699999999999998</v>
      </c>
      <c r="L88" s="13">
        <v>1</v>
      </c>
    </row>
    <row r="89" spans="1:14" x14ac:dyDescent="0.35">
      <c r="A89" s="1">
        <v>42000</v>
      </c>
      <c r="B89">
        <f t="shared" si="1"/>
        <v>361</v>
      </c>
      <c r="D89" s="1"/>
      <c r="E89" s="75"/>
      <c r="N89" t="s">
        <v>546</v>
      </c>
    </row>
    <row r="90" spans="1:14" x14ac:dyDescent="0.35">
      <c r="A90" s="1">
        <v>42001</v>
      </c>
      <c r="B90">
        <f t="shared" si="1"/>
        <v>362</v>
      </c>
      <c r="C90">
        <v>1650</v>
      </c>
      <c r="D90" s="1" t="s">
        <v>12</v>
      </c>
      <c r="E90" s="75" t="s">
        <v>96</v>
      </c>
      <c r="F90" s="13">
        <v>5.5</v>
      </c>
      <c r="G90" s="73">
        <v>0</v>
      </c>
      <c r="H90" s="13">
        <v>0.51</v>
      </c>
      <c r="I90" s="13">
        <v>0.96499999999999997</v>
      </c>
      <c r="J90" s="13">
        <v>0.63</v>
      </c>
      <c r="K90" s="13">
        <v>0.97199999999999998</v>
      </c>
      <c r="L90" s="13">
        <v>1</v>
      </c>
    </row>
    <row r="91" spans="1:14" x14ac:dyDescent="0.35">
      <c r="A91" s="1">
        <v>42002</v>
      </c>
      <c r="B91">
        <f t="shared" si="1"/>
        <v>363</v>
      </c>
      <c r="C91">
        <v>1425</v>
      </c>
      <c r="D91" s="1" t="s">
        <v>14</v>
      </c>
      <c r="E91" s="75" t="s">
        <v>96</v>
      </c>
      <c r="F91" s="13">
        <v>5.4</v>
      </c>
      <c r="H91" s="13">
        <v>0.5</v>
      </c>
      <c r="I91" s="13" t="s">
        <v>96</v>
      </c>
      <c r="J91" s="13">
        <v>0.64</v>
      </c>
      <c r="K91" s="13" t="s">
        <v>96</v>
      </c>
      <c r="L91" s="13">
        <v>1</v>
      </c>
    </row>
    <row r="92" spans="1:14" x14ac:dyDescent="0.35">
      <c r="A92" s="1">
        <v>42003</v>
      </c>
      <c r="B92">
        <f t="shared" si="1"/>
        <v>364</v>
      </c>
      <c r="C92">
        <v>1409</v>
      </c>
      <c r="D92" s="1" t="s">
        <v>12</v>
      </c>
      <c r="E92" s="75" t="s">
        <v>96</v>
      </c>
      <c r="F92" s="13">
        <v>5.4</v>
      </c>
      <c r="G92" s="73">
        <v>100</v>
      </c>
      <c r="H92" s="13">
        <v>0.5</v>
      </c>
      <c r="I92" s="13">
        <v>0.96599999999999997</v>
      </c>
      <c r="J92" s="13">
        <v>0.64</v>
      </c>
      <c r="K92" s="13">
        <v>0.97099999999999997</v>
      </c>
      <c r="L92" s="13">
        <v>1</v>
      </c>
    </row>
    <row r="93" spans="1:14" x14ac:dyDescent="0.35">
      <c r="A93" s="1">
        <v>42004</v>
      </c>
      <c r="B93">
        <f t="shared" si="1"/>
        <v>365</v>
      </c>
      <c r="C93">
        <v>1721</v>
      </c>
      <c r="D93" s="1" t="s">
        <v>12</v>
      </c>
      <c r="E93" s="75" t="s">
        <v>96</v>
      </c>
      <c r="F93" s="13">
        <v>5.4</v>
      </c>
      <c r="G93" s="73">
        <v>100</v>
      </c>
      <c r="H93" s="13">
        <v>0.49</v>
      </c>
      <c r="I93" s="13">
        <v>0.96499999999999997</v>
      </c>
      <c r="J93" s="13">
        <v>0.64</v>
      </c>
      <c r="K93" s="13">
        <v>0.96699999999999997</v>
      </c>
      <c r="L93" s="13">
        <v>1</v>
      </c>
    </row>
    <row r="94" spans="1:14" x14ac:dyDescent="0.35">
      <c r="D94" s="1"/>
      <c r="E94" s="75"/>
    </row>
    <row r="95" spans="1:14" x14ac:dyDescent="0.35">
      <c r="D95" s="1"/>
      <c r="E95" s="75"/>
    </row>
    <row r="96" spans="1:14" x14ac:dyDescent="0.35">
      <c r="D96" s="1"/>
      <c r="E96" s="75"/>
    </row>
    <row r="97" spans="4:5" x14ac:dyDescent="0.35">
      <c r="D97" s="1"/>
      <c r="E97" s="75"/>
    </row>
    <row r="98" spans="4:5" x14ac:dyDescent="0.35">
      <c r="D98" s="1"/>
      <c r="E98" s="75"/>
    </row>
    <row r="99" spans="4:5" x14ac:dyDescent="0.35">
      <c r="D99" s="1"/>
      <c r="E99" s="75"/>
    </row>
    <row r="100" spans="4:5" x14ac:dyDescent="0.35">
      <c r="D100" s="1"/>
      <c r="E100" s="75"/>
    </row>
    <row r="101" spans="4:5" x14ac:dyDescent="0.35">
      <c r="D101" s="1"/>
      <c r="E101" s="75"/>
    </row>
    <row r="102" spans="4:5" x14ac:dyDescent="0.35">
      <c r="D102" s="1"/>
      <c r="E102" s="75"/>
    </row>
    <row r="103" spans="4:5" x14ac:dyDescent="0.35">
      <c r="D103" s="1"/>
      <c r="E103" s="75"/>
    </row>
    <row r="104" spans="4:5" x14ac:dyDescent="0.35">
      <c r="D104" s="1"/>
      <c r="E104" s="75"/>
    </row>
    <row r="105" spans="4:5" x14ac:dyDescent="0.35">
      <c r="D105" s="1"/>
      <c r="E105" s="75"/>
    </row>
    <row r="106" spans="4:5" x14ac:dyDescent="0.35">
      <c r="D106" s="1"/>
      <c r="E106" s="75"/>
    </row>
    <row r="107" spans="4:5" x14ac:dyDescent="0.35">
      <c r="D107" s="1"/>
      <c r="E107" s="75"/>
    </row>
    <row r="108" spans="4:5" x14ac:dyDescent="0.35">
      <c r="D108" s="1"/>
      <c r="E108" s="75"/>
    </row>
    <row r="109" spans="4:5" x14ac:dyDescent="0.35">
      <c r="D109" s="1"/>
      <c r="E109" s="75"/>
    </row>
    <row r="110" spans="4:5" x14ac:dyDescent="0.35">
      <c r="D110" s="1"/>
      <c r="E110" s="75"/>
    </row>
    <row r="111" spans="4:5" x14ac:dyDescent="0.35">
      <c r="D111" s="1"/>
      <c r="E111" s="75"/>
    </row>
    <row r="112" spans="4:5" x14ac:dyDescent="0.35">
      <c r="D112" s="1"/>
      <c r="E112" s="75"/>
    </row>
    <row r="113" spans="4:5" x14ac:dyDescent="0.35">
      <c r="D113" s="1"/>
      <c r="E113" s="75"/>
    </row>
    <row r="114" spans="4:5" x14ac:dyDescent="0.35">
      <c r="D114" s="1"/>
      <c r="E114" s="75"/>
    </row>
    <row r="115" spans="4:5" x14ac:dyDescent="0.35">
      <c r="D115" s="1"/>
      <c r="E115" s="75"/>
    </row>
    <row r="116" spans="4:5" x14ac:dyDescent="0.35">
      <c r="D116" s="1"/>
      <c r="E116" s="75"/>
    </row>
    <row r="117" spans="4:5" x14ac:dyDescent="0.35">
      <c r="D117" s="1"/>
      <c r="E117" s="75"/>
    </row>
    <row r="118" spans="4:5" x14ac:dyDescent="0.35">
      <c r="D118" s="1"/>
      <c r="E118" s="75"/>
    </row>
    <row r="119" spans="4:5" x14ac:dyDescent="0.35">
      <c r="D119" s="1"/>
      <c r="E119" s="75"/>
    </row>
    <row r="120" spans="4:5" x14ac:dyDescent="0.35">
      <c r="D120" s="1"/>
      <c r="E120" s="75"/>
    </row>
    <row r="121" spans="4:5" x14ac:dyDescent="0.35">
      <c r="D121" s="1"/>
      <c r="E121" s="75"/>
    </row>
    <row r="122" spans="4:5" x14ac:dyDescent="0.35">
      <c r="D122" s="1"/>
      <c r="E122" s="75"/>
    </row>
    <row r="123" spans="4:5" x14ac:dyDescent="0.35">
      <c r="D123" s="1"/>
      <c r="E123" s="75"/>
    </row>
    <row r="124" spans="4:5" x14ac:dyDescent="0.35">
      <c r="D124" s="1"/>
      <c r="E124" s="75"/>
    </row>
    <row r="125" spans="4:5" x14ac:dyDescent="0.35">
      <c r="D125" s="1"/>
      <c r="E125" s="75"/>
    </row>
    <row r="126" spans="4:5" x14ac:dyDescent="0.35">
      <c r="D126" s="1"/>
      <c r="E126" s="75"/>
    </row>
    <row r="127" spans="4:5" x14ac:dyDescent="0.35">
      <c r="D127" s="1"/>
      <c r="E127" s="75"/>
    </row>
    <row r="128" spans="4:5" x14ac:dyDescent="0.35">
      <c r="D128" s="1"/>
      <c r="E128" s="75"/>
    </row>
    <row r="129" spans="4:5" x14ac:dyDescent="0.35">
      <c r="D129" s="1"/>
      <c r="E129" s="75"/>
    </row>
    <row r="130" spans="4:5" x14ac:dyDescent="0.35">
      <c r="D130" s="1"/>
      <c r="E130" s="75"/>
    </row>
    <row r="131" spans="4:5" x14ac:dyDescent="0.35">
      <c r="D131" s="1"/>
      <c r="E131" s="75"/>
    </row>
    <row r="132" spans="4:5" x14ac:dyDescent="0.35">
      <c r="D132" s="1"/>
      <c r="E132" s="75"/>
    </row>
    <row r="133" spans="4:5" x14ac:dyDescent="0.35">
      <c r="D133" s="1"/>
      <c r="E133" s="75"/>
    </row>
    <row r="134" spans="4:5" x14ac:dyDescent="0.35">
      <c r="D134" s="1"/>
      <c r="E134" s="75"/>
    </row>
    <row r="135" spans="4:5" x14ac:dyDescent="0.35">
      <c r="D135" s="1"/>
      <c r="E135" s="75"/>
    </row>
    <row r="136" spans="4:5" x14ac:dyDescent="0.35">
      <c r="D136" s="1"/>
      <c r="E136" s="75"/>
    </row>
    <row r="137" spans="4:5" x14ac:dyDescent="0.35">
      <c r="D137" s="1"/>
      <c r="E137" s="75"/>
    </row>
    <row r="138" spans="4:5" x14ac:dyDescent="0.35">
      <c r="D138" s="1"/>
      <c r="E138" s="75"/>
    </row>
    <row r="139" spans="4:5" x14ac:dyDescent="0.35">
      <c r="D139" s="1"/>
      <c r="E139" s="75"/>
    </row>
    <row r="140" spans="4:5" x14ac:dyDescent="0.35">
      <c r="D140" s="1"/>
      <c r="E140" s="75"/>
    </row>
    <row r="141" spans="4:5" x14ac:dyDescent="0.35">
      <c r="D141" s="1"/>
      <c r="E141" s="75"/>
    </row>
    <row r="142" spans="4:5" x14ac:dyDescent="0.35">
      <c r="D142" s="1"/>
      <c r="E142" s="75"/>
    </row>
    <row r="143" spans="4:5" x14ac:dyDescent="0.35">
      <c r="D143" s="1"/>
      <c r="E143" s="75"/>
    </row>
    <row r="144" spans="4:5" x14ac:dyDescent="0.35">
      <c r="D144" s="1"/>
      <c r="E144" s="75"/>
    </row>
    <row r="145" spans="4:5" x14ac:dyDescent="0.35">
      <c r="D145" s="1"/>
      <c r="E145" s="75"/>
    </row>
    <row r="146" spans="4:5" x14ac:dyDescent="0.35">
      <c r="D146" s="1"/>
      <c r="E146" s="75"/>
    </row>
    <row r="147" spans="4:5" x14ac:dyDescent="0.35">
      <c r="D147" s="1"/>
      <c r="E147" s="75"/>
    </row>
    <row r="148" spans="4:5" x14ac:dyDescent="0.35">
      <c r="D148" s="1"/>
      <c r="E148" s="75"/>
    </row>
    <row r="149" spans="4:5" x14ac:dyDescent="0.35">
      <c r="D149" s="1"/>
      <c r="E149" s="75"/>
    </row>
    <row r="150" spans="4:5" x14ac:dyDescent="0.35">
      <c r="D150" s="1"/>
      <c r="E150" s="75"/>
    </row>
    <row r="151" spans="4:5" x14ac:dyDescent="0.35">
      <c r="D151" s="1"/>
      <c r="E151" s="75"/>
    </row>
    <row r="152" spans="4:5" x14ac:dyDescent="0.35">
      <c r="D152" s="1"/>
      <c r="E152" s="75"/>
    </row>
    <row r="153" spans="4:5" x14ac:dyDescent="0.35">
      <c r="D153" s="1"/>
      <c r="E153" s="75"/>
    </row>
    <row r="154" spans="4:5" x14ac:dyDescent="0.35">
      <c r="D154" s="1"/>
      <c r="E154" s="75"/>
    </row>
    <row r="155" spans="4:5" x14ac:dyDescent="0.35">
      <c r="D155" s="1"/>
      <c r="E155" s="75"/>
    </row>
    <row r="156" spans="4:5" x14ac:dyDescent="0.35">
      <c r="D156" s="1"/>
      <c r="E156" s="75"/>
    </row>
    <row r="157" spans="4:5" x14ac:dyDescent="0.35">
      <c r="D157" s="1"/>
      <c r="E157" s="75"/>
    </row>
    <row r="158" spans="4:5" x14ac:dyDescent="0.35">
      <c r="D158" s="1"/>
      <c r="E158" s="75"/>
    </row>
    <row r="159" spans="4:5" x14ac:dyDescent="0.35">
      <c r="D159" s="1"/>
      <c r="E159" s="75"/>
    </row>
    <row r="160" spans="4:5" x14ac:dyDescent="0.35">
      <c r="D160" s="1"/>
      <c r="E160" s="75"/>
    </row>
    <row r="161" spans="4:5" x14ac:dyDescent="0.35">
      <c r="D161" s="1"/>
      <c r="E161" s="75"/>
    </row>
    <row r="162" spans="4:5" x14ac:dyDescent="0.35">
      <c r="D162" s="1"/>
      <c r="E162" s="75"/>
    </row>
    <row r="163" spans="4:5" x14ac:dyDescent="0.35">
      <c r="D163" s="1"/>
      <c r="E163" s="75"/>
    </row>
    <row r="164" spans="4:5" x14ac:dyDescent="0.35">
      <c r="D164" s="1"/>
      <c r="E164" s="75"/>
    </row>
    <row r="165" spans="4:5" x14ac:dyDescent="0.35">
      <c r="D165" s="1"/>
      <c r="E165" s="75"/>
    </row>
    <row r="166" spans="4:5" x14ac:dyDescent="0.35">
      <c r="D166" s="1"/>
      <c r="E166" s="75"/>
    </row>
    <row r="167" spans="4:5" x14ac:dyDescent="0.35">
      <c r="D167" s="1"/>
      <c r="E167" s="75"/>
    </row>
    <row r="168" spans="4:5" x14ac:dyDescent="0.35">
      <c r="D168" s="1"/>
      <c r="E168" s="75"/>
    </row>
    <row r="169" spans="4:5" x14ac:dyDescent="0.35">
      <c r="D169" s="1"/>
      <c r="E169" s="75"/>
    </row>
    <row r="170" spans="4:5" x14ac:dyDescent="0.35">
      <c r="D170" s="1"/>
      <c r="E170" s="75"/>
    </row>
    <row r="171" spans="4:5" x14ac:dyDescent="0.35">
      <c r="D171" s="1"/>
      <c r="E171" s="75"/>
    </row>
    <row r="172" spans="4:5" x14ac:dyDescent="0.35">
      <c r="D172" s="1"/>
      <c r="E172" s="75"/>
    </row>
    <row r="173" spans="4:5" x14ac:dyDescent="0.35">
      <c r="D173" s="1"/>
      <c r="E173" s="75"/>
    </row>
    <row r="174" spans="4:5" x14ac:dyDescent="0.35">
      <c r="D174" s="1"/>
      <c r="E174" s="75"/>
    </row>
    <row r="175" spans="4:5" x14ac:dyDescent="0.35">
      <c r="D175" s="1"/>
      <c r="E175" s="75"/>
    </row>
    <row r="176" spans="4:5" x14ac:dyDescent="0.35">
      <c r="D176" s="1"/>
      <c r="E176" s="75"/>
    </row>
    <row r="177" spans="4:5" x14ac:dyDescent="0.35">
      <c r="D177" s="1"/>
      <c r="E177" s="75"/>
    </row>
    <row r="178" spans="4:5" x14ac:dyDescent="0.35">
      <c r="D178" s="1"/>
      <c r="E178" s="75"/>
    </row>
    <row r="179" spans="4:5" x14ac:dyDescent="0.35">
      <c r="D179" s="1"/>
      <c r="E179" s="75"/>
    </row>
    <row r="180" spans="4:5" x14ac:dyDescent="0.35">
      <c r="D180" s="1"/>
      <c r="E180" s="75"/>
    </row>
    <row r="181" spans="4:5" x14ac:dyDescent="0.35">
      <c r="D181" s="1"/>
      <c r="E181" s="75"/>
    </row>
    <row r="182" spans="4:5" x14ac:dyDescent="0.35">
      <c r="D182" s="1"/>
      <c r="E182" s="75"/>
    </row>
    <row r="183" spans="4:5" x14ac:dyDescent="0.35">
      <c r="D183" s="1"/>
      <c r="E183" s="75"/>
    </row>
    <row r="184" spans="4:5" x14ac:dyDescent="0.35">
      <c r="D184" s="1"/>
      <c r="E184" s="75"/>
    </row>
    <row r="185" spans="4:5" x14ac:dyDescent="0.35">
      <c r="D185" s="1"/>
      <c r="E185" s="75"/>
    </row>
    <row r="186" spans="4:5" x14ac:dyDescent="0.35">
      <c r="D186" s="1"/>
      <c r="E186" s="75"/>
    </row>
    <row r="187" spans="4:5" x14ac:dyDescent="0.35">
      <c r="D187" s="1"/>
      <c r="E187" s="75"/>
    </row>
    <row r="188" spans="4:5" x14ac:dyDescent="0.35">
      <c r="D188" s="1"/>
      <c r="E188" s="75"/>
    </row>
    <row r="189" spans="4:5" x14ac:dyDescent="0.35">
      <c r="D189" s="1"/>
      <c r="E189" s="75"/>
    </row>
    <row r="190" spans="4:5" x14ac:dyDescent="0.35">
      <c r="D190" s="1"/>
      <c r="E190" s="75"/>
    </row>
    <row r="191" spans="4:5" x14ac:dyDescent="0.35">
      <c r="D191" s="1"/>
      <c r="E191" s="75"/>
    </row>
    <row r="192" spans="4:5" x14ac:dyDescent="0.35">
      <c r="D192" s="1"/>
      <c r="E192" s="75"/>
    </row>
    <row r="193" spans="4:5" x14ac:dyDescent="0.35">
      <c r="D193" s="1"/>
      <c r="E193" s="75"/>
    </row>
    <row r="194" spans="4:5" x14ac:dyDescent="0.35">
      <c r="D194" s="1"/>
      <c r="E194" s="75"/>
    </row>
    <row r="195" spans="4:5" x14ac:dyDescent="0.35">
      <c r="D195" s="1"/>
      <c r="E195" s="75"/>
    </row>
    <row r="196" spans="4:5" x14ac:dyDescent="0.35">
      <c r="D196" s="1"/>
      <c r="E196" s="75"/>
    </row>
    <row r="197" spans="4:5" x14ac:dyDescent="0.35">
      <c r="D197" s="1"/>
      <c r="E197" s="75"/>
    </row>
    <row r="198" spans="4:5" x14ac:dyDescent="0.35">
      <c r="D198" s="1"/>
      <c r="E198" s="75"/>
    </row>
    <row r="199" spans="4:5" x14ac:dyDescent="0.35">
      <c r="D199" s="1"/>
      <c r="E199" s="75"/>
    </row>
    <row r="200" spans="4:5" x14ac:dyDescent="0.35">
      <c r="D200" s="1"/>
      <c r="E200" s="75"/>
    </row>
    <row r="201" spans="4:5" x14ac:dyDescent="0.35">
      <c r="D201" s="1"/>
      <c r="E201" s="75"/>
    </row>
    <row r="202" spans="4:5" x14ac:dyDescent="0.35">
      <c r="D202" s="1"/>
      <c r="E202" s="75"/>
    </row>
    <row r="203" spans="4:5" x14ac:dyDescent="0.35">
      <c r="D203" s="1"/>
      <c r="E203" s="75"/>
    </row>
    <row r="204" spans="4:5" x14ac:dyDescent="0.35">
      <c r="D204" s="1"/>
      <c r="E204" s="75"/>
    </row>
    <row r="205" spans="4:5" x14ac:dyDescent="0.35">
      <c r="D205" s="1"/>
      <c r="E205" s="75"/>
    </row>
    <row r="206" spans="4:5" x14ac:dyDescent="0.35">
      <c r="D206" s="1"/>
      <c r="E206" s="75"/>
    </row>
    <row r="207" spans="4:5" x14ac:dyDescent="0.35">
      <c r="D207" s="1"/>
      <c r="E207" s="75"/>
    </row>
    <row r="208" spans="4:5" x14ac:dyDescent="0.35">
      <c r="D208" s="1"/>
      <c r="E208" s="75"/>
    </row>
    <row r="209" spans="4:5" x14ac:dyDescent="0.35">
      <c r="D209" s="1"/>
      <c r="E209" s="75"/>
    </row>
    <row r="210" spans="4:5" x14ac:dyDescent="0.35">
      <c r="D210" s="1"/>
      <c r="E210" s="75"/>
    </row>
    <row r="211" spans="4:5" x14ac:dyDescent="0.35">
      <c r="D211" s="1"/>
      <c r="E211" s="75"/>
    </row>
    <row r="212" spans="4:5" x14ac:dyDescent="0.35">
      <c r="D212" s="1"/>
      <c r="E212" s="75"/>
    </row>
    <row r="213" spans="4:5" x14ac:dyDescent="0.35">
      <c r="D213" s="1"/>
      <c r="E213" s="75"/>
    </row>
    <row r="214" spans="4:5" x14ac:dyDescent="0.35">
      <c r="D214" s="1"/>
      <c r="E214" s="75"/>
    </row>
    <row r="215" spans="4:5" x14ac:dyDescent="0.35">
      <c r="D215" s="1"/>
      <c r="E215" s="75"/>
    </row>
    <row r="216" spans="4:5" x14ac:dyDescent="0.35">
      <c r="D216" s="1"/>
      <c r="E216" s="75"/>
    </row>
    <row r="217" spans="4:5" x14ac:dyDescent="0.35">
      <c r="D217" s="1"/>
      <c r="E217" s="75"/>
    </row>
    <row r="218" spans="4:5" x14ac:dyDescent="0.35">
      <c r="D218" s="1"/>
      <c r="E218" s="75"/>
    </row>
    <row r="219" spans="4:5" x14ac:dyDescent="0.35">
      <c r="D219" s="1"/>
      <c r="E219" s="75"/>
    </row>
    <row r="220" spans="4:5" x14ac:dyDescent="0.35">
      <c r="D220" s="1"/>
      <c r="E220" s="75"/>
    </row>
    <row r="221" spans="4:5" x14ac:dyDescent="0.35">
      <c r="D221" s="1"/>
      <c r="E221" s="75"/>
    </row>
    <row r="222" spans="4:5" x14ac:dyDescent="0.35">
      <c r="D222" s="1"/>
      <c r="E222" s="75"/>
    </row>
    <row r="223" spans="4:5" x14ac:dyDescent="0.35">
      <c r="D223" s="1"/>
      <c r="E223" s="75"/>
    </row>
    <row r="224" spans="4:5" x14ac:dyDescent="0.35">
      <c r="D224" s="1"/>
      <c r="E224" s="75"/>
    </row>
    <row r="225" spans="4:5" x14ac:dyDescent="0.35">
      <c r="D225" s="1"/>
      <c r="E225" s="75"/>
    </row>
    <row r="226" spans="4:5" x14ac:dyDescent="0.35">
      <c r="D226" s="1"/>
      <c r="E226" s="75"/>
    </row>
    <row r="227" spans="4:5" x14ac:dyDescent="0.35">
      <c r="D227" s="1"/>
      <c r="E227" s="75"/>
    </row>
    <row r="228" spans="4:5" x14ac:dyDescent="0.35">
      <c r="D228" s="1"/>
      <c r="E228" s="75"/>
    </row>
    <row r="229" spans="4:5" x14ac:dyDescent="0.35">
      <c r="D229" s="1"/>
      <c r="E229" s="75"/>
    </row>
    <row r="230" spans="4:5" x14ac:dyDescent="0.35">
      <c r="D230" s="1"/>
      <c r="E230" s="75"/>
    </row>
    <row r="231" spans="4:5" x14ac:dyDescent="0.35">
      <c r="D231" s="1"/>
      <c r="E231" s="75"/>
    </row>
    <row r="232" spans="4:5" x14ac:dyDescent="0.35">
      <c r="D232" s="1"/>
      <c r="E232" s="75"/>
    </row>
    <row r="233" spans="4:5" x14ac:dyDescent="0.35">
      <c r="D233" s="1"/>
      <c r="E233" s="75"/>
    </row>
    <row r="234" spans="4:5" x14ac:dyDescent="0.35">
      <c r="D234" s="1"/>
      <c r="E234" s="75"/>
    </row>
    <row r="235" spans="4:5" x14ac:dyDescent="0.35">
      <c r="D235" s="1"/>
      <c r="E235" s="75"/>
    </row>
    <row r="236" spans="4:5" x14ac:dyDescent="0.35">
      <c r="D236" s="1"/>
      <c r="E236" s="75"/>
    </row>
    <row r="237" spans="4:5" x14ac:dyDescent="0.35">
      <c r="D237" s="1"/>
      <c r="E237" s="75"/>
    </row>
    <row r="238" spans="4:5" x14ac:dyDescent="0.35">
      <c r="D238" s="1"/>
      <c r="E238" s="75"/>
    </row>
    <row r="239" spans="4:5" x14ac:dyDescent="0.35">
      <c r="D239" s="1"/>
      <c r="E239" s="75"/>
    </row>
    <row r="240" spans="4:5" x14ac:dyDescent="0.35">
      <c r="D240" s="1"/>
      <c r="E240" s="75"/>
    </row>
    <row r="241" spans="4:5" x14ac:dyDescent="0.35">
      <c r="D241" s="1"/>
      <c r="E241" s="75"/>
    </row>
    <row r="242" spans="4:5" x14ac:dyDescent="0.35">
      <c r="D242" s="1"/>
      <c r="E242" s="75"/>
    </row>
    <row r="243" spans="4:5" x14ac:dyDescent="0.35">
      <c r="D243" s="1"/>
      <c r="E243" s="75"/>
    </row>
    <row r="244" spans="4:5" x14ac:dyDescent="0.35">
      <c r="D244" s="1"/>
      <c r="E244" s="75"/>
    </row>
    <row r="245" spans="4:5" x14ac:dyDescent="0.35">
      <c r="D245" s="1"/>
      <c r="E245" s="75"/>
    </row>
    <row r="246" spans="4:5" x14ac:dyDescent="0.35">
      <c r="D246" s="1"/>
      <c r="E246" s="75"/>
    </row>
    <row r="247" spans="4:5" x14ac:dyDescent="0.35">
      <c r="D247" s="1"/>
      <c r="E247" s="75"/>
    </row>
    <row r="248" spans="4:5" x14ac:dyDescent="0.35">
      <c r="D248" s="1"/>
      <c r="E248" s="75"/>
    </row>
    <row r="249" spans="4:5" x14ac:dyDescent="0.35">
      <c r="D249" s="1"/>
      <c r="E249" s="75"/>
    </row>
    <row r="250" spans="4:5" x14ac:dyDescent="0.35">
      <c r="D250" s="1"/>
      <c r="E250" s="75"/>
    </row>
    <row r="251" spans="4:5" x14ac:dyDescent="0.35">
      <c r="D251" s="1"/>
      <c r="E251" s="75"/>
    </row>
    <row r="252" spans="4:5" x14ac:dyDescent="0.35">
      <c r="D252" s="1"/>
      <c r="E252" s="75"/>
    </row>
    <row r="253" spans="4:5" x14ac:dyDescent="0.35">
      <c r="D253" s="1"/>
      <c r="E253" s="75"/>
    </row>
    <row r="254" spans="4:5" x14ac:dyDescent="0.35">
      <c r="D254" s="1"/>
      <c r="E254" s="75"/>
    </row>
    <row r="255" spans="4:5" x14ac:dyDescent="0.35">
      <c r="D255" s="1"/>
      <c r="E255" s="75"/>
    </row>
    <row r="256" spans="4:5" x14ac:dyDescent="0.35">
      <c r="D256" s="1"/>
      <c r="E256" s="75"/>
    </row>
    <row r="257" spans="4:5" x14ac:dyDescent="0.35">
      <c r="D257" s="1"/>
      <c r="E257" s="75"/>
    </row>
    <row r="258" spans="4:5" x14ac:dyDescent="0.35">
      <c r="D258" s="1"/>
      <c r="E258" s="75"/>
    </row>
    <row r="259" spans="4:5" x14ac:dyDescent="0.35">
      <c r="D259" s="1"/>
      <c r="E259" s="75"/>
    </row>
    <row r="260" spans="4:5" x14ac:dyDescent="0.35">
      <c r="D260" s="1"/>
      <c r="E260" s="75"/>
    </row>
    <row r="261" spans="4:5" x14ac:dyDescent="0.35">
      <c r="D261" s="1"/>
      <c r="E261" s="75"/>
    </row>
    <row r="262" spans="4:5" x14ac:dyDescent="0.35">
      <c r="D262" s="1"/>
      <c r="E262" s="75"/>
    </row>
    <row r="263" spans="4:5" x14ac:dyDescent="0.35">
      <c r="D263" s="1"/>
      <c r="E263" s="75"/>
    </row>
    <row r="264" spans="4:5" x14ac:dyDescent="0.35">
      <c r="D264" s="1"/>
      <c r="E264" s="75"/>
    </row>
    <row r="265" spans="4:5" x14ac:dyDescent="0.35">
      <c r="D265" s="1"/>
      <c r="E265" s="75"/>
    </row>
    <row r="266" spans="4:5" x14ac:dyDescent="0.35">
      <c r="D266" s="1"/>
      <c r="E266" s="75"/>
    </row>
    <row r="267" spans="4:5" x14ac:dyDescent="0.35">
      <c r="D267" s="1"/>
      <c r="E267" s="75"/>
    </row>
    <row r="268" spans="4:5" x14ac:dyDescent="0.35">
      <c r="D268" s="1"/>
      <c r="E268" s="75"/>
    </row>
    <row r="269" spans="4:5" x14ac:dyDescent="0.35">
      <c r="D269" s="1"/>
      <c r="E269" s="75"/>
    </row>
    <row r="270" spans="4:5" x14ac:dyDescent="0.35">
      <c r="D270" s="1"/>
      <c r="E270" s="75"/>
    </row>
    <row r="271" spans="4:5" x14ac:dyDescent="0.35">
      <c r="D271" s="1"/>
      <c r="E271" s="75"/>
    </row>
    <row r="272" spans="4:5" x14ac:dyDescent="0.35">
      <c r="D272" s="1"/>
      <c r="E272" s="75"/>
    </row>
    <row r="273" spans="4:5" x14ac:dyDescent="0.35">
      <c r="D273" s="1"/>
      <c r="E273" s="75"/>
    </row>
    <row r="274" spans="4:5" x14ac:dyDescent="0.35">
      <c r="D274" s="1"/>
      <c r="E274" s="75"/>
    </row>
    <row r="275" spans="4:5" x14ac:dyDescent="0.35">
      <c r="D275" s="1"/>
      <c r="E275" s="75"/>
    </row>
    <row r="276" spans="4:5" x14ac:dyDescent="0.35">
      <c r="D276" s="1"/>
      <c r="E276" s="75"/>
    </row>
    <row r="277" spans="4:5" x14ac:dyDescent="0.35">
      <c r="D277" s="1"/>
      <c r="E277" s="75"/>
    </row>
    <row r="278" spans="4:5" x14ac:dyDescent="0.35">
      <c r="D278" s="1"/>
      <c r="E278" s="75"/>
    </row>
    <row r="279" spans="4:5" x14ac:dyDescent="0.35">
      <c r="D279" s="1"/>
      <c r="E279" s="75"/>
    </row>
    <row r="280" spans="4:5" x14ac:dyDescent="0.35">
      <c r="D280" s="1"/>
      <c r="E280" s="75"/>
    </row>
    <row r="281" spans="4:5" x14ac:dyDescent="0.35">
      <c r="D281" s="1"/>
      <c r="E281" s="75"/>
    </row>
    <row r="282" spans="4:5" x14ac:dyDescent="0.35">
      <c r="D282" s="1"/>
      <c r="E282" s="75"/>
    </row>
    <row r="283" spans="4:5" x14ac:dyDescent="0.35">
      <c r="D283" s="1"/>
      <c r="E283" s="75"/>
    </row>
    <row r="284" spans="4:5" x14ac:dyDescent="0.35">
      <c r="D284" s="1"/>
      <c r="E284" s="75"/>
    </row>
    <row r="285" spans="4:5" x14ac:dyDescent="0.35">
      <c r="D285" s="1"/>
      <c r="E285" s="75"/>
    </row>
    <row r="286" spans="4:5" x14ac:dyDescent="0.35">
      <c r="D286" s="1"/>
      <c r="E286" s="75"/>
    </row>
    <row r="287" spans="4:5" x14ac:dyDescent="0.35">
      <c r="D287" s="1"/>
      <c r="E287" s="75"/>
    </row>
    <row r="288" spans="4:5" x14ac:dyDescent="0.35">
      <c r="D288" s="1"/>
      <c r="E288" s="75"/>
    </row>
    <row r="289" spans="4:5" x14ac:dyDescent="0.35">
      <c r="D289" s="1"/>
      <c r="E289" s="75"/>
    </row>
    <row r="290" spans="4:5" x14ac:dyDescent="0.35">
      <c r="D290" s="1"/>
      <c r="E290" s="75"/>
    </row>
    <row r="291" spans="4:5" x14ac:dyDescent="0.35">
      <c r="D291" s="1"/>
      <c r="E291" s="75"/>
    </row>
    <row r="292" spans="4:5" x14ac:dyDescent="0.35">
      <c r="D292" s="1"/>
      <c r="E292" s="75"/>
    </row>
    <row r="293" spans="4:5" x14ac:dyDescent="0.35">
      <c r="D293" s="1"/>
      <c r="E293" s="75"/>
    </row>
    <row r="294" spans="4:5" x14ac:dyDescent="0.35">
      <c r="D294" s="1"/>
      <c r="E294" s="75"/>
    </row>
    <row r="295" spans="4:5" x14ac:dyDescent="0.35">
      <c r="D295" s="1"/>
      <c r="E295" s="75"/>
    </row>
    <row r="296" spans="4:5" x14ac:dyDescent="0.35">
      <c r="D296" s="1"/>
      <c r="E296" s="75"/>
    </row>
    <row r="297" spans="4:5" x14ac:dyDescent="0.35">
      <c r="D297" s="1"/>
      <c r="E297" s="75"/>
    </row>
    <row r="298" spans="4:5" x14ac:dyDescent="0.35">
      <c r="D298" s="1"/>
      <c r="E298" s="75"/>
    </row>
    <row r="299" spans="4:5" x14ac:dyDescent="0.35">
      <c r="D299" s="1"/>
      <c r="E299" s="75"/>
    </row>
    <row r="300" spans="4:5" x14ac:dyDescent="0.35">
      <c r="D300" s="1"/>
      <c r="E300" s="75"/>
    </row>
    <row r="301" spans="4:5" x14ac:dyDescent="0.35">
      <c r="D301" s="1"/>
      <c r="E301" s="75"/>
    </row>
    <row r="302" spans="4:5" x14ac:dyDescent="0.35">
      <c r="D302" s="1"/>
      <c r="E302" s="75"/>
    </row>
    <row r="303" spans="4:5" x14ac:dyDescent="0.35">
      <c r="D303" s="1"/>
      <c r="E303" s="75"/>
    </row>
    <row r="304" spans="4:5" x14ac:dyDescent="0.35">
      <c r="D304" s="1"/>
      <c r="E304" s="75"/>
    </row>
    <row r="305" spans="4:5" x14ac:dyDescent="0.35">
      <c r="D305" s="1"/>
      <c r="E305" s="75"/>
    </row>
    <row r="306" spans="4:5" x14ac:dyDescent="0.35">
      <c r="D306" s="1"/>
      <c r="E306" s="75"/>
    </row>
    <row r="307" spans="4:5" x14ac:dyDescent="0.35">
      <c r="D307" s="1"/>
      <c r="E307" s="75"/>
    </row>
    <row r="308" spans="4:5" x14ac:dyDescent="0.35">
      <c r="D308" s="1"/>
      <c r="E308" s="75"/>
    </row>
    <row r="309" spans="4:5" x14ac:dyDescent="0.35">
      <c r="D309" s="1"/>
      <c r="E309" s="75"/>
    </row>
    <row r="310" spans="4:5" x14ac:dyDescent="0.35">
      <c r="D310" s="1"/>
      <c r="E310" s="75"/>
    </row>
    <row r="311" spans="4:5" x14ac:dyDescent="0.35">
      <c r="D311" s="1"/>
      <c r="E311" s="75"/>
    </row>
    <row r="312" spans="4:5" x14ac:dyDescent="0.35">
      <c r="D312" s="1"/>
      <c r="E312" s="75"/>
    </row>
    <row r="313" spans="4:5" x14ac:dyDescent="0.35">
      <c r="D313" s="1"/>
      <c r="E313" s="75"/>
    </row>
    <row r="314" spans="4:5" x14ac:dyDescent="0.35">
      <c r="D314" s="1"/>
      <c r="E314" s="75"/>
    </row>
    <row r="315" spans="4:5" x14ac:dyDescent="0.35">
      <c r="D315" s="1"/>
      <c r="E315" s="75"/>
    </row>
    <row r="316" spans="4:5" x14ac:dyDescent="0.35">
      <c r="D316" s="1"/>
      <c r="E316" s="75"/>
    </row>
    <row r="317" spans="4:5" x14ac:dyDescent="0.35">
      <c r="D317" s="1"/>
      <c r="E317" s="75"/>
    </row>
    <row r="318" spans="4:5" x14ac:dyDescent="0.35">
      <c r="D318" s="1"/>
      <c r="E318" s="75"/>
    </row>
    <row r="319" spans="4:5" x14ac:dyDescent="0.35">
      <c r="D319" s="1"/>
      <c r="E319" s="75"/>
    </row>
    <row r="320" spans="4:5" x14ac:dyDescent="0.35">
      <c r="D320" s="1"/>
      <c r="E320" s="75"/>
    </row>
    <row r="321" spans="4:5" x14ac:dyDescent="0.35">
      <c r="D321" s="1"/>
      <c r="E321" s="75"/>
    </row>
    <row r="322" spans="4:5" x14ac:dyDescent="0.35">
      <c r="D322" s="1"/>
      <c r="E322" s="75"/>
    </row>
    <row r="323" spans="4:5" x14ac:dyDescent="0.35">
      <c r="D323" s="1"/>
      <c r="E323" s="75"/>
    </row>
    <row r="324" spans="4:5" x14ac:dyDescent="0.35">
      <c r="D324" s="1"/>
      <c r="E324" s="75"/>
    </row>
    <row r="325" spans="4:5" x14ac:dyDescent="0.35">
      <c r="D325" s="1"/>
      <c r="E325" s="75"/>
    </row>
    <row r="326" spans="4:5" x14ac:dyDescent="0.35">
      <c r="D326" s="1"/>
      <c r="E326" s="75"/>
    </row>
    <row r="327" spans="4:5" x14ac:dyDescent="0.35">
      <c r="D327" s="1"/>
      <c r="E327" s="75"/>
    </row>
    <row r="328" spans="4:5" x14ac:dyDescent="0.35">
      <c r="D328" s="1"/>
      <c r="E328" s="75"/>
    </row>
    <row r="329" spans="4:5" x14ac:dyDescent="0.35">
      <c r="D329" s="1"/>
      <c r="E329" s="75"/>
    </row>
    <row r="330" spans="4:5" x14ac:dyDescent="0.35">
      <c r="D330" s="1"/>
      <c r="E330" s="75"/>
    </row>
    <row r="331" spans="4:5" x14ac:dyDescent="0.35">
      <c r="D331" s="1"/>
      <c r="E331" s="75"/>
    </row>
    <row r="332" spans="4:5" x14ac:dyDescent="0.35">
      <c r="D332" s="1"/>
      <c r="E332" s="75"/>
    </row>
    <row r="333" spans="4:5" x14ac:dyDescent="0.35">
      <c r="D333" s="1"/>
      <c r="E333" s="75"/>
    </row>
    <row r="334" spans="4:5" x14ac:dyDescent="0.35">
      <c r="D334" s="1"/>
      <c r="E334" s="75"/>
    </row>
    <row r="335" spans="4:5" x14ac:dyDescent="0.35">
      <c r="D335" s="1"/>
      <c r="E335" s="75"/>
    </row>
    <row r="336" spans="4:5" x14ac:dyDescent="0.35">
      <c r="D336" s="1"/>
      <c r="E336" s="75"/>
    </row>
    <row r="337" spans="4:5" x14ac:dyDescent="0.35">
      <c r="D337" s="1"/>
      <c r="E337" s="75"/>
    </row>
    <row r="338" spans="4:5" x14ac:dyDescent="0.35">
      <c r="D338" s="1"/>
      <c r="E338" s="75"/>
    </row>
    <row r="339" spans="4:5" x14ac:dyDescent="0.35">
      <c r="D339" s="1"/>
      <c r="E339" s="75"/>
    </row>
    <row r="340" spans="4:5" x14ac:dyDescent="0.35">
      <c r="D340" s="1"/>
      <c r="E340" s="75"/>
    </row>
    <row r="341" spans="4:5" x14ac:dyDescent="0.35">
      <c r="D341" s="1"/>
      <c r="E341" s="75"/>
    </row>
    <row r="342" spans="4:5" x14ac:dyDescent="0.35">
      <c r="D342" s="1"/>
      <c r="E342" s="75"/>
    </row>
    <row r="343" spans="4:5" x14ac:dyDescent="0.35">
      <c r="D343" s="1"/>
      <c r="E343" s="75"/>
    </row>
    <row r="344" spans="4:5" x14ac:dyDescent="0.35">
      <c r="D344" s="1"/>
      <c r="E344" s="75"/>
    </row>
    <row r="345" spans="4:5" x14ac:dyDescent="0.35">
      <c r="D345" s="1"/>
      <c r="E345" s="75"/>
    </row>
    <row r="346" spans="4:5" x14ac:dyDescent="0.35">
      <c r="D346" s="1"/>
      <c r="E346" s="75"/>
    </row>
    <row r="347" spans="4:5" x14ac:dyDescent="0.35">
      <c r="D347" s="1"/>
      <c r="E347" s="75"/>
    </row>
    <row r="348" spans="4:5" x14ac:dyDescent="0.35">
      <c r="D348" s="1"/>
      <c r="E348" s="75"/>
    </row>
    <row r="349" spans="4:5" x14ac:dyDescent="0.35">
      <c r="D349" s="1"/>
      <c r="E349" s="75"/>
    </row>
    <row r="350" spans="4:5" x14ac:dyDescent="0.35">
      <c r="D350" s="1"/>
      <c r="E350" s="75"/>
    </row>
    <row r="351" spans="4:5" x14ac:dyDescent="0.35">
      <c r="D351" s="1"/>
      <c r="E351" s="75"/>
    </row>
    <row r="352" spans="4:5" x14ac:dyDescent="0.35">
      <c r="D352" s="1"/>
      <c r="E352" s="75"/>
    </row>
    <row r="353" spans="4:5" x14ac:dyDescent="0.35">
      <c r="D353" s="1"/>
      <c r="E353" s="75"/>
    </row>
    <row r="354" spans="4:5" x14ac:dyDescent="0.35">
      <c r="D354" s="1"/>
      <c r="E354" s="75"/>
    </row>
    <row r="355" spans="4:5" x14ac:dyDescent="0.35">
      <c r="D355" s="1"/>
      <c r="E355" s="75"/>
    </row>
    <row r="356" spans="4:5" x14ac:dyDescent="0.35">
      <c r="D356" s="1"/>
      <c r="E356" s="75"/>
    </row>
    <row r="357" spans="4:5" x14ac:dyDescent="0.35">
      <c r="D357" s="1"/>
      <c r="E357" s="75"/>
    </row>
    <row r="358" spans="4:5" x14ac:dyDescent="0.35">
      <c r="D358" s="1"/>
      <c r="E358" s="75"/>
    </row>
    <row r="359" spans="4:5" x14ac:dyDescent="0.35">
      <c r="D359" s="1"/>
      <c r="E359" s="75"/>
    </row>
    <row r="360" spans="4:5" x14ac:dyDescent="0.35">
      <c r="D360" s="1"/>
      <c r="E360" s="75"/>
    </row>
    <row r="361" spans="4:5" x14ac:dyDescent="0.35">
      <c r="D361" s="1"/>
      <c r="E361" s="75"/>
    </row>
    <row r="362" spans="4:5" x14ac:dyDescent="0.35">
      <c r="D362" s="1"/>
      <c r="E362" s="75"/>
    </row>
    <row r="363" spans="4:5" x14ac:dyDescent="0.35">
      <c r="D363" s="1"/>
      <c r="E363" s="75"/>
    </row>
    <row r="364" spans="4:5" x14ac:dyDescent="0.35">
      <c r="D364" s="1"/>
      <c r="E364" s="75"/>
    </row>
    <row r="365" spans="4:5" x14ac:dyDescent="0.35">
      <c r="D365" s="1"/>
      <c r="E365" s="75"/>
    </row>
    <row r="366" spans="4:5" x14ac:dyDescent="0.35">
      <c r="D366" s="1"/>
      <c r="E366" s="75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6"/>
  <sheetViews>
    <sheetView tabSelected="1" topLeftCell="Q1" workbookViewId="0">
      <pane ySplit="1" topLeftCell="A68" activePane="bottomLeft" state="frozen"/>
      <selection pane="bottomLeft" activeCell="Q94" sqref="Q94"/>
    </sheetView>
  </sheetViews>
  <sheetFormatPr defaultColWidth="11.453125" defaultRowHeight="14.5" x14ac:dyDescent="0.35"/>
  <cols>
    <col min="4" max="4" width="11.453125" style="13"/>
    <col min="8" max="9" width="11.453125" style="13"/>
    <col min="10" max="10" width="3.453125" customWidth="1"/>
    <col min="11" max="11" width="10.81640625" style="13" customWidth="1"/>
    <col min="12" max="12" width="11.453125" style="13"/>
    <col min="13" max="13" width="4" customWidth="1"/>
    <col min="14" max="14" width="11.453125" style="13"/>
    <col min="15" max="15" width="8.7265625" style="13" bestFit="1" customWidth="1"/>
    <col min="16" max="16" width="2.453125" customWidth="1"/>
    <col min="17" max="17" width="186.453125" bestFit="1" customWidth="1"/>
  </cols>
  <sheetData>
    <row r="1" spans="1:17" s="18" customFormat="1" ht="44" thickBot="1" x14ac:dyDescent="0.4">
      <c r="A1" s="17" t="s">
        <v>6</v>
      </c>
      <c r="B1" s="17" t="s">
        <v>15</v>
      </c>
      <c r="C1" s="17" t="s">
        <v>16</v>
      </c>
      <c r="D1" s="15" t="s">
        <v>0</v>
      </c>
      <c r="E1" s="16" t="s">
        <v>40</v>
      </c>
      <c r="F1" s="16" t="s">
        <v>41</v>
      </c>
      <c r="G1" s="16" t="s">
        <v>42</v>
      </c>
      <c r="H1" s="16" t="s">
        <v>43</v>
      </c>
      <c r="I1" s="16" t="s">
        <v>44</v>
      </c>
      <c r="J1" s="16"/>
      <c r="K1" s="16" t="s">
        <v>45</v>
      </c>
      <c r="L1" s="16" t="s">
        <v>46</v>
      </c>
      <c r="N1" s="16" t="s">
        <v>47</v>
      </c>
      <c r="O1" s="16" t="s">
        <v>48</v>
      </c>
      <c r="P1" s="16"/>
      <c r="Q1" s="23" t="s">
        <v>49</v>
      </c>
    </row>
    <row r="2" spans="1:17" x14ac:dyDescent="0.35">
      <c r="A2" s="1">
        <v>41913</v>
      </c>
      <c r="B2">
        <v>274</v>
      </c>
      <c r="D2" s="19" t="s">
        <v>9</v>
      </c>
      <c r="E2" s="19">
        <v>60</v>
      </c>
      <c r="F2" s="19" t="s">
        <v>8</v>
      </c>
      <c r="G2" s="19">
        <v>45</v>
      </c>
      <c r="H2" s="19">
        <v>1700</v>
      </c>
      <c r="I2" s="19">
        <v>1550</v>
      </c>
      <c r="J2" s="19"/>
      <c r="K2" s="19">
        <v>2</v>
      </c>
      <c r="L2" s="19" t="s">
        <v>50</v>
      </c>
      <c r="N2" s="19">
        <v>825</v>
      </c>
      <c r="O2" s="19">
        <v>750</v>
      </c>
      <c r="P2" s="19"/>
      <c r="Q2" s="20"/>
    </row>
    <row r="3" spans="1:17" x14ac:dyDescent="0.35">
      <c r="A3" s="1">
        <v>41914</v>
      </c>
      <c r="B3">
        <f>B2+1</f>
        <v>275</v>
      </c>
      <c r="D3" s="21" t="s">
        <v>7</v>
      </c>
      <c r="E3" s="19">
        <v>60</v>
      </c>
      <c r="F3" s="21" t="s">
        <v>8</v>
      </c>
      <c r="G3" s="19">
        <v>46</v>
      </c>
      <c r="H3" s="19">
        <v>1700</v>
      </c>
      <c r="I3" s="19">
        <v>1550</v>
      </c>
      <c r="J3" s="19"/>
      <c r="K3" s="19">
        <v>2</v>
      </c>
      <c r="L3" s="21" t="s">
        <v>50</v>
      </c>
      <c r="N3" s="19">
        <v>825</v>
      </c>
      <c r="O3" s="19">
        <v>750</v>
      </c>
      <c r="P3" s="19"/>
      <c r="Q3" s="20"/>
    </row>
    <row r="4" spans="1:17" x14ac:dyDescent="0.35">
      <c r="A4" s="1">
        <v>41915</v>
      </c>
      <c r="B4">
        <f t="shared" ref="B4:B67" si="0">B3+1</f>
        <v>276</v>
      </c>
      <c r="D4" s="19" t="s">
        <v>9</v>
      </c>
      <c r="E4" s="19">
        <v>60</v>
      </c>
      <c r="F4" s="21" t="s">
        <v>8</v>
      </c>
      <c r="G4" s="19">
        <v>45</v>
      </c>
      <c r="H4" s="19">
        <v>1700</v>
      </c>
      <c r="I4" s="19">
        <v>1550</v>
      </c>
      <c r="J4" s="19"/>
      <c r="K4" s="19">
        <v>2</v>
      </c>
      <c r="L4" s="21" t="s">
        <v>50</v>
      </c>
      <c r="N4" s="19">
        <v>825</v>
      </c>
      <c r="O4" s="19">
        <v>750</v>
      </c>
      <c r="P4" s="19"/>
      <c r="Q4" s="20"/>
    </row>
    <row r="5" spans="1:17" x14ac:dyDescent="0.35">
      <c r="A5" s="1">
        <v>41916</v>
      </c>
      <c r="B5">
        <f t="shared" si="0"/>
        <v>277</v>
      </c>
      <c r="D5" s="21" t="s">
        <v>7</v>
      </c>
      <c r="E5" s="19">
        <v>60</v>
      </c>
      <c r="F5" s="21" t="s">
        <v>8</v>
      </c>
      <c r="G5" s="19">
        <v>45</v>
      </c>
      <c r="H5" s="19">
        <v>1700</v>
      </c>
      <c r="I5" s="19">
        <v>1550</v>
      </c>
      <c r="J5" s="19"/>
      <c r="K5" s="19">
        <v>2</v>
      </c>
      <c r="L5" s="21" t="s">
        <v>50</v>
      </c>
      <c r="N5" s="19">
        <v>825</v>
      </c>
      <c r="O5" s="19">
        <v>750</v>
      </c>
      <c r="P5" s="19"/>
      <c r="Q5" s="20"/>
    </row>
    <row r="6" spans="1:17" x14ac:dyDescent="0.35">
      <c r="A6" s="1">
        <v>41917</v>
      </c>
      <c r="B6">
        <f t="shared" si="0"/>
        <v>278</v>
      </c>
      <c r="D6" s="21" t="s">
        <v>7</v>
      </c>
      <c r="E6" s="19">
        <v>60</v>
      </c>
      <c r="F6" s="21" t="s">
        <v>8</v>
      </c>
      <c r="G6" s="19">
        <v>46</v>
      </c>
      <c r="H6" s="19">
        <v>1700</v>
      </c>
      <c r="I6" s="19">
        <v>1550</v>
      </c>
      <c r="J6" s="19"/>
      <c r="K6" s="19">
        <v>2</v>
      </c>
      <c r="L6" s="21" t="s">
        <v>50</v>
      </c>
      <c r="N6" s="19">
        <v>825</v>
      </c>
      <c r="O6" s="19">
        <v>750</v>
      </c>
      <c r="P6" s="19"/>
      <c r="Q6" s="20"/>
    </row>
    <row r="7" spans="1:17" x14ac:dyDescent="0.35">
      <c r="A7" s="1">
        <v>41918</v>
      </c>
      <c r="B7">
        <f t="shared" si="0"/>
        <v>279</v>
      </c>
      <c r="D7" s="19" t="s">
        <v>9</v>
      </c>
      <c r="E7" s="19">
        <v>60</v>
      </c>
      <c r="F7" s="21" t="s">
        <v>8</v>
      </c>
      <c r="G7" s="19">
        <v>46</v>
      </c>
      <c r="H7" s="19">
        <v>1700</v>
      </c>
      <c r="I7" s="19">
        <v>1550</v>
      </c>
      <c r="J7" s="19"/>
      <c r="K7" s="19">
        <v>2</v>
      </c>
      <c r="L7" s="21" t="s">
        <v>50</v>
      </c>
      <c r="N7" s="19">
        <v>825</v>
      </c>
      <c r="O7" s="19">
        <v>750</v>
      </c>
      <c r="P7" s="19"/>
      <c r="Q7" s="20"/>
    </row>
    <row r="8" spans="1:17" x14ac:dyDescent="0.35">
      <c r="A8" s="1">
        <v>41919</v>
      </c>
      <c r="B8">
        <f t="shared" si="0"/>
        <v>280</v>
      </c>
      <c r="D8" s="19" t="s">
        <v>9</v>
      </c>
      <c r="E8" s="19">
        <v>60</v>
      </c>
      <c r="F8" s="21" t="s">
        <v>8</v>
      </c>
      <c r="G8" s="19">
        <v>46</v>
      </c>
      <c r="H8" s="19">
        <v>1700</v>
      </c>
      <c r="I8" s="19">
        <v>1550</v>
      </c>
      <c r="J8" s="19"/>
      <c r="K8" s="19">
        <v>2</v>
      </c>
      <c r="L8" s="21" t="s">
        <v>50</v>
      </c>
      <c r="N8" s="19">
        <v>825</v>
      </c>
      <c r="O8" s="19">
        <v>750</v>
      </c>
      <c r="P8" s="19"/>
      <c r="Q8" s="20"/>
    </row>
    <row r="9" spans="1:17" x14ac:dyDescent="0.35">
      <c r="A9" s="1">
        <v>41920</v>
      </c>
      <c r="B9">
        <f t="shared" si="0"/>
        <v>281</v>
      </c>
      <c r="D9" s="21" t="s">
        <v>7</v>
      </c>
      <c r="E9" s="19">
        <v>60</v>
      </c>
      <c r="F9" s="21" t="s">
        <v>8</v>
      </c>
      <c r="G9" s="19">
        <v>47</v>
      </c>
      <c r="H9" s="19">
        <v>1700</v>
      </c>
      <c r="I9" s="19">
        <v>1550</v>
      </c>
      <c r="J9" s="19"/>
      <c r="K9" s="19">
        <v>2</v>
      </c>
      <c r="L9" s="21" t="s">
        <v>50</v>
      </c>
      <c r="N9" s="19">
        <v>825</v>
      </c>
      <c r="O9" s="19">
        <v>750</v>
      </c>
      <c r="P9" s="19"/>
      <c r="Q9" s="20"/>
    </row>
    <row r="10" spans="1:17" x14ac:dyDescent="0.35">
      <c r="A10" s="1">
        <v>41921</v>
      </c>
      <c r="B10">
        <f t="shared" si="0"/>
        <v>282</v>
      </c>
      <c r="D10" s="21" t="s">
        <v>7</v>
      </c>
      <c r="E10" s="19">
        <v>60</v>
      </c>
      <c r="F10" s="21" t="s">
        <v>8</v>
      </c>
      <c r="G10" s="19">
        <v>46</v>
      </c>
      <c r="H10" s="19">
        <v>1700</v>
      </c>
      <c r="I10" s="19">
        <v>1550</v>
      </c>
      <c r="J10" s="19"/>
      <c r="K10" s="19">
        <v>2</v>
      </c>
      <c r="L10" s="21" t="s">
        <v>50</v>
      </c>
      <c r="N10" s="19">
        <v>825</v>
      </c>
      <c r="O10" s="19">
        <v>750</v>
      </c>
      <c r="P10" s="19"/>
      <c r="Q10" s="20"/>
    </row>
    <row r="11" spans="1:17" x14ac:dyDescent="0.35">
      <c r="A11" s="1">
        <v>41922</v>
      </c>
      <c r="B11">
        <f t="shared" si="0"/>
        <v>283</v>
      </c>
      <c r="D11" s="19" t="s">
        <v>9</v>
      </c>
      <c r="E11" s="19">
        <v>60</v>
      </c>
      <c r="F11" s="21" t="s">
        <v>8</v>
      </c>
      <c r="G11" s="19">
        <v>46</v>
      </c>
      <c r="H11" s="19">
        <v>1700</v>
      </c>
      <c r="I11" s="19">
        <v>1550</v>
      </c>
      <c r="J11" s="19"/>
      <c r="K11" s="19">
        <v>2</v>
      </c>
      <c r="L11" s="21" t="s">
        <v>50</v>
      </c>
      <c r="N11" s="19">
        <v>825</v>
      </c>
      <c r="O11" s="19">
        <v>750</v>
      </c>
      <c r="P11" s="19"/>
      <c r="Q11" s="20"/>
    </row>
    <row r="12" spans="1:17" x14ac:dyDescent="0.35">
      <c r="A12" s="1">
        <v>41923</v>
      </c>
      <c r="B12">
        <f t="shared" si="0"/>
        <v>284</v>
      </c>
      <c r="D12" s="19" t="s">
        <v>12</v>
      </c>
      <c r="E12" s="19">
        <v>60</v>
      </c>
      <c r="F12" s="19" t="s">
        <v>8</v>
      </c>
      <c r="G12" s="19">
        <v>46</v>
      </c>
      <c r="H12" s="19">
        <v>1700</v>
      </c>
      <c r="I12" s="19">
        <v>1550</v>
      </c>
      <c r="J12" s="19"/>
      <c r="K12" s="19">
        <v>2</v>
      </c>
      <c r="L12" s="19" t="s">
        <v>50</v>
      </c>
      <c r="N12" s="19">
        <v>825</v>
      </c>
      <c r="O12" s="19">
        <v>725</v>
      </c>
      <c r="P12" s="19"/>
      <c r="Q12" s="22" t="s">
        <v>51</v>
      </c>
    </row>
    <row r="13" spans="1:17" x14ac:dyDescent="0.35">
      <c r="A13" s="1">
        <v>41924</v>
      </c>
      <c r="B13">
        <f t="shared" si="0"/>
        <v>285</v>
      </c>
      <c r="D13" s="19" t="s">
        <v>12</v>
      </c>
      <c r="E13" s="19">
        <v>60</v>
      </c>
      <c r="F13" s="19" t="s">
        <v>8</v>
      </c>
      <c r="G13" s="19">
        <v>47</v>
      </c>
      <c r="H13" s="19">
        <v>1700</v>
      </c>
      <c r="I13" s="19">
        <v>1550</v>
      </c>
      <c r="J13" s="19"/>
      <c r="K13" s="19">
        <v>2</v>
      </c>
      <c r="L13" s="19" t="s">
        <v>50</v>
      </c>
      <c r="N13" s="19">
        <v>825</v>
      </c>
      <c r="O13" s="19">
        <v>725</v>
      </c>
      <c r="P13" s="19"/>
      <c r="Q13" s="20"/>
    </row>
    <row r="14" spans="1:17" x14ac:dyDescent="0.35">
      <c r="A14" s="1">
        <v>41925</v>
      </c>
      <c r="B14">
        <f t="shared" si="0"/>
        <v>286</v>
      </c>
      <c r="D14" s="19" t="s">
        <v>12</v>
      </c>
      <c r="E14" s="19">
        <v>60</v>
      </c>
      <c r="F14" s="19" t="s">
        <v>8</v>
      </c>
      <c r="G14" s="19">
        <v>46</v>
      </c>
      <c r="H14" s="19">
        <v>1700</v>
      </c>
      <c r="I14" s="19">
        <v>1550</v>
      </c>
      <c r="J14" s="19"/>
      <c r="K14" s="19">
        <v>2</v>
      </c>
      <c r="L14" s="19" t="s">
        <v>50</v>
      </c>
      <c r="N14" s="19">
        <v>825</v>
      </c>
      <c r="O14" s="19">
        <v>725</v>
      </c>
      <c r="P14" s="19"/>
      <c r="Q14" s="20"/>
    </row>
    <row r="15" spans="1:17" x14ac:dyDescent="0.35">
      <c r="A15" s="1">
        <v>41926</v>
      </c>
      <c r="B15">
        <f t="shared" si="0"/>
        <v>287</v>
      </c>
      <c r="D15" s="19" t="s">
        <v>9</v>
      </c>
      <c r="E15" s="19">
        <v>60</v>
      </c>
      <c r="F15" s="19" t="s">
        <v>8</v>
      </c>
      <c r="G15" s="19">
        <v>46</v>
      </c>
      <c r="H15" s="19">
        <v>1700</v>
      </c>
      <c r="I15" s="19">
        <v>1550</v>
      </c>
      <c r="J15" s="19"/>
      <c r="K15" s="19">
        <v>2</v>
      </c>
      <c r="L15" s="19" t="s">
        <v>50</v>
      </c>
      <c r="N15" s="19">
        <v>825</v>
      </c>
      <c r="O15" s="19">
        <v>725</v>
      </c>
      <c r="P15" s="19"/>
      <c r="Q15" s="20"/>
    </row>
    <row r="16" spans="1:17" x14ac:dyDescent="0.35">
      <c r="A16" s="1">
        <v>41927</v>
      </c>
      <c r="B16">
        <f t="shared" si="0"/>
        <v>288</v>
      </c>
      <c r="D16" s="19" t="s">
        <v>12</v>
      </c>
      <c r="E16" s="19">
        <v>60</v>
      </c>
      <c r="F16" s="19" t="s">
        <v>8</v>
      </c>
      <c r="G16" s="19">
        <v>46</v>
      </c>
      <c r="H16" s="19">
        <v>1700</v>
      </c>
      <c r="I16" s="19">
        <v>1550</v>
      </c>
      <c r="J16" s="19"/>
      <c r="K16" s="19">
        <v>2</v>
      </c>
      <c r="L16" s="19" t="s">
        <v>50</v>
      </c>
      <c r="N16" s="19">
        <v>800</v>
      </c>
      <c r="O16" s="19">
        <v>725</v>
      </c>
      <c r="P16" s="19"/>
      <c r="Q16" s="20" t="s">
        <v>13</v>
      </c>
    </row>
    <row r="17" spans="1:17" x14ac:dyDescent="0.35">
      <c r="A17" s="1">
        <v>41928</v>
      </c>
      <c r="B17">
        <f t="shared" si="0"/>
        <v>289</v>
      </c>
      <c r="D17" s="19" t="s">
        <v>14</v>
      </c>
      <c r="E17" s="19">
        <v>60</v>
      </c>
      <c r="F17" s="19" t="s">
        <v>8</v>
      </c>
      <c r="G17" s="19">
        <v>45</v>
      </c>
      <c r="H17" s="19">
        <v>1700</v>
      </c>
      <c r="I17" s="19">
        <v>1550</v>
      </c>
      <c r="J17" s="19"/>
      <c r="K17" s="19">
        <v>2</v>
      </c>
      <c r="L17" s="19" t="s">
        <v>50</v>
      </c>
      <c r="N17" s="19">
        <v>800</v>
      </c>
      <c r="O17" s="19">
        <v>725</v>
      </c>
      <c r="P17" s="19"/>
      <c r="Q17" s="20"/>
    </row>
    <row r="18" spans="1:17" x14ac:dyDescent="0.35">
      <c r="A18" s="1">
        <v>41929</v>
      </c>
      <c r="B18">
        <f t="shared" si="0"/>
        <v>290</v>
      </c>
      <c r="D18" s="19" t="s">
        <v>12</v>
      </c>
      <c r="E18" s="19">
        <v>60</v>
      </c>
      <c r="F18" s="19" t="s">
        <v>10</v>
      </c>
      <c r="G18" s="19">
        <v>45</v>
      </c>
      <c r="H18" s="19">
        <v>1690</v>
      </c>
      <c r="I18" s="19">
        <v>1550</v>
      </c>
      <c r="J18" s="19"/>
      <c r="K18" s="19">
        <v>2</v>
      </c>
      <c r="L18" s="19" t="s">
        <v>52</v>
      </c>
      <c r="N18" s="19">
        <v>800</v>
      </c>
      <c r="O18" s="19">
        <v>725</v>
      </c>
      <c r="P18" s="19"/>
      <c r="Q18" s="20"/>
    </row>
    <row r="19" spans="1:17" x14ac:dyDescent="0.35">
      <c r="A19" s="1">
        <v>41930</v>
      </c>
      <c r="B19">
        <f t="shared" si="0"/>
        <v>291</v>
      </c>
      <c r="C19">
        <v>1330</v>
      </c>
      <c r="D19" s="19" t="s">
        <v>14</v>
      </c>
      <c r="E19" s="19">
        <v>60</v>
      </c>
      <c r="F19" s="19" t="s">
        <v>8</v>
      </c>
      <c r="G19" s="19">
        <v>45</v>
      </c>
      <c r="H19" s="19">
        <v>1690</v>
      </c>
      <c r="I19" s="19">
        <v>1550</v>
      </c>
      <c r="J19" s="19"/>
      <c r="K19" s="19">
        <v>2</v>
      </c>
      <c r="L19" s="19" t="s">
        <v>50</v>
      </c>
      <c r="N19" s="19">
        <v>800</v>
      </c>
      <c r="O19" s="19">
        <v>725</v>
      </c>
      <c r="P19" s="19"/>
      <c r="Q19" s="20"/>
    </row>
    <row r="20" spans="1:17" x14ac:dyDescent="0.35">
      <c r="A20" s="1">
        <v>41931</v>
      </c>
      <c r="B20">
        <f t="shared" si="0"/>
        <v>292</v>
      </c>
      <c r="C20">
        <v>1350</v>
      </c>
      <c r="D20" s="14" t="s">
        <v>12</v>
      </c>
      <c r="E20" s="57">
        <v>60</v>
      </c>
      <c r="F20" s="57" t="s">
        <v>8</v>
      </c>
      <c r="G20" s="57">
        <v>46</v>
      </c>
      <c r="H20" s="57">
        <v>1690</v>
      </c>
      <c r="I20" s="57">
        <v>1550</v>
      </c>
      <c r="J20" s="57"/>
      <c r="K20" s="57">
        <v>2</v>
      </c>
      <c r="L20" s="57" t="s">
        <v>52</v>
      </c>
      <c r="N20" s="57">
        <v>800</v>
      </c>
      <c r="O20" s="57">
        <v>725</v>
      </c>
      <c r="P20" s="57"/>
    </row>
    <row r="21" spans="1:17" x14ac:dyDescent="0.35">
      <c r="A21" s="1">
        <v>41932</v>
      </c>
      <c r="B21">
        <f t="shared" si="0"/>
        <v>293</v>
      </c>
      <c r="C21">
        <v>1203</v>
      </c>
      <c r="D21" s="14" t="s">
        <v>12</v>
      </c>
      <c r="E21" s="57">
        <v>60</v>
      </c>
      <c r="F21" s="57" t="s">
        <v>8</v>
      </c>
      <c r="G21" s="57">
        <v>46</v>
      </c>
      <c r="H21" s="57">
        <v>1690</v>
      </c>
      <c r="I21" s="57">
        <v>1550</v>
      </c>
      <c r="K21" s="57">
        <v>2</v>
      </c>
      <c r="L21" s="57" t="s">
        <v>52</v>
      </c>
      <c r="N21" s="57">
        <v>800</v>
      </c>
      <c r="O21" s="57">
        <v>725</v>
      </c>
      <c r="P21" s="57"/>
    </row>
    <row r="22" spans="1:17" x14ac:dyDescent="0.35">
      <c r="A22" s="1">
        <v>41933</v>
      </c>
      <c r="B22">
        <f t="shared" si="0"/>
        <v>294</v>
      </c>
      <c r="C22">
        <v>1151</v>
      </c>
      <c r="D22" s="14" t="s">
        <v>12</v>
      </c>
      <c r="E22" s="57">
        <v>60</v>
      </c>
      <c r="F22" s="57" t="s">
        <v>8</v>
      </c>
      <c r="G22" s="57">
        <v>45</v>
      </c>
      <c r="H22" s="57">
        <v>1690</v>
      </c>
      <c r="I22" s="57">
        <v>1550</v>
      </c>
      <c r="K22" s="57">
        <v>2</v>
      </c>
      <c r="L22" s="57" t="s">
        <v>52</v>
      </c>
      <c r="N22" s="57">
        <v>800</v>
      </c>
      <c r="O22" s="57">
        <v>725</v>
      </c>
      <c r="P22" s="57"/>
    </row>
    <row r="23" spans="1:17" x14ac:dyDescent="0.35">
      <c r="A23" s="1">
        <v>41934</v>
      </c>
      <c r="B23">
        <f t="shared" si="0"/>
        <v>295</v>
      </c>
      <c r="C23">
        <f>'NEPH, CLAP, PSAP'!C23</f>
        <v>1156</v>
      </c>
      <c r="D23" s="14" t="str">
        <f>'NEPH, CLAP, PSAP'!D23</f>
        <v>HJ</v>
      </c>
      <c r="E23" s="57">
        <v>60</v>
      </c>
      <c r="F23" s="57" t="s">
        <v>8</v>
      </c>
      <c r="G23" s="57">
        <v>45</v>
      </c>
      <c r="H23" s="57">
        <v>1690</v>
      </c>
      <c r="I23" s="57">
        <v>1550</v>
      </c>
      <c r="K23" s="57">
        <v>2</v>
      </c>
      <c r="L23" s="57" t="s">
        <v>50</v>
      </c>
      <c r="N23" s="57">
        <v>800</v>
      </c>
      <c r="O23" s="57">
        <v>725</v>
      </c>
      <c r="P23" s="57"/>
    </row>
    <row r="24" spans="1:17" x14ac:dyDescent="0.35">
      <c r="A24" s="1">
        <v>41935</v>
      </c>
      <c r="B24">
        <f t="shared" si="0"/>
        <v>296</v>
      </c>
      <c r="C24">
        <f>'NEPH, CLAP, PSAP'!C24</f>
        <v>1142</v>
      </c>
      <c r="D24" s="14" t="str">
        <f>'NEPH, CLAP, PSAP'!D24</f>
        <v>HJ</v>
      </c>
      <c r="E24" s="57">
        <v>60</v>
      </c>
      <c r="F24" s="57" t="s">
        <v>10</v>
      </c>
      <c r="G24" t="s">
        <v>227</v>
      </c>
      <c r="H24" s="57">
        <v>1690</v>
      </c>
      <c r="I24" s="57">
        <v>1550</v>
      </c>
      <c r="K24" s="57">
        <v>2</v>
      </c>
      <c r="L24" s="57" t="s">
        <v>50</v>
      </c>
      <c r="N24" s="57">
        <v>800</v>
      </c>
      <c r="O24" s="57">
        <v>725</v>
      </c>
      <c r="P24" s="57"/>
      <c r="Q24" t="s">
        <v>232</v>
      </c>
    </row>
    <row r="25" spans="1:17" x14ac:dyDescent="0.35">
      <c r="A25" s="1">
        <v>41936</v>
      </c>
      <c r="B25">
        <f t="shared" si="0"/>
        <v>297</v>
      </c>
      <c r="C25">
        <f>'NEPH, CLAP, PSAP'!C25</f>
        <v>1238</v>
      </c>
      <c r="D25" s="14" t="str">
        <f>'NEPH, CLAP, PSAP'!D25</f>
        <v>HJ</v>
      </c>
      <c r="H25" s="57">
        <v>1690</v>
      </c>
      <c r="I25" s="57">
        <v>1550</v>
      </c>
      <c r="K25" s="57">
        <v>2</v>
      </c>
      <c r="L25" s="57" t="s">
        <v>50</v>
      </c>
      <c r="N25" s="57">
        <v>800</v>
      </c>
      <c r="O25" s="57">
        <v>725</v>
      </c>
      <c r="Q25" t="s">
        <v>236</v>
      </c>
    </row>
    <row r="26" spans="1:17" x14ac:dyDescent="0.35">
      <c r="A26" s="1">
        <v>41937</v>
      </c>
      <c r="B26">
        <f t="shared" si="0"/>
        <v>298</v>
      </c>
      <c r="C26">
        <f>'NEPH, CLAP, PSAP'!C26</f>
        <v>1251</v>
      </c>
      <c r="D26" s="14" t="str">
        <f>'NEPH, CLAP, PSAP'!D26</f>
        <v>LR</v>
      </c>
      <c r="H26" s="57">
        <v>1690</v>
      </c>
      <c r="I26" s="57">
        <v>1550</v>
      </c>
      <c r="K26" s="57">
        <v>2</v>
      </c>
      <c r="L26" s="57" t="s">
        <v>50</v>
      </c>
      <c r="N26" s="57">
        <v>800</v>
      </c>
      <c r="O26" s="57">
        <v>725</v>
      </c>
      <c r="Q26" t="s">
        <v>236</v>
      </c>
    </row>
    <row r="27" spans="1:17" x14ac:dyDescent="0.35">
      <c r="A27" s="1">
        <v>41938</v>
      </c>
      <c r="B27">
        <f t="shared" si="0"/>
        <v>299</v>
      </c>
      <c r="C27">
        <f>'NEPH, CLAP, PSAP'!C27</f>
        <v>1315</v>
      </c>
      <c r="D27" s="14" t="str">
        <f>'NEPH, CLAP, PSAP'!D27</f>
        <v>LR</v>
      </c>
      <c r="H27" s="57">
        <v>1690</v>
      </c>
      <c r="I27" s="57">
        <v>1550</v>
      </c>
      <c r="K27" s="57">
        <v>2</v>
      </c>
      <c r="L27" s="57" t="s">
        <v>50</v>
      </c>
      <c r="N27" s="57">
        <v>800</v>
      </c>
      <c r="O27" s="57">
        <v>725</v>
      </c>
      <c r="Q27" t="s">
        <v>236</v>
      </c>
    </row>
    <row r="28" spans="1:17" x14ac:dyDescent="0.35">
      <c r="A28" s="1">
        <v>41939</v>
      </c>
      <c r="B28">
        <f t="shared" si="0"/>
        <v>300</v>
      </c>
      <c r="C28">
        <f>'NEPH, CLAP, PSAP'!C28</f>
        <v>1326</v>
      </c>
      <c r="D28" s="14" t="str">
        <f>'NEPH, CLAP, PSAP'!D28</f>
        <v>HJ</v>
      </c>
      <c r="H28" s="57">
        <v>1690</v>
      </c>
      <c r="I28" s="57">
        <v>1550</v>
      </c>
      <c r="K28" s="57">
        <v>2</v>
      </c>
      <c r="L28" s="57" t="s">
        <v>50</v>
      </c>
      <c r="N28" s="57">
        <v>800</v>
      </c>
      <c r="O28" s="57">
        <v>725</v>
      </c>
      <c r="Q28" t="s">
        <v>236</v>
      </c>
    </row>
    <row r="29" spans="1:17" x14ac:dyDescent="0.35">
      <c r="A29" s="1">
        <v>41940</v>
      </c>
      <c r="B29">
        <f t="shared" si="0"/>
        <v>301</v>
      </c>
      <c r="C29">
        <f>'NEPH, CLAP, PSAP'!C29</f>
        <v>1215</v>
      </c>
      <c r="D29" s="14" t="str">
        <f>'NEPH, CLAP, PSAP'!D29</f>
        <v>LR</v>
      </c>
      <c r="H29" s="57">
        <v>1690</v>
      </c>
      <c r="I29" s="57">
        <v>1550</v>
      </c>
      <c r="K29" s="57">
        <v>2</v>
      </c>
      <c r="L29" s="57" t="s">
        <v>50</v>
      </c>
      <c r="N29" s="57">
        <v>800</v>
      </c>
      <c r="O29" s="57">
        <v>725</v>
      </c>
      <c r="Q29" t="s">
        <v>236</v>
      </c>
    </row>
    <row r="30" spans="1:17" x14ac:dyDescent="0.35">
      <c r="A30" s="1">
        <v>41941</v>
      </c>
      <c r="B30">
        <f t="shared" si="0"/>
        <v>302</v>
      </c>
      <c r="C30">
        <f>'NEPH, CLAP, PSAP'!C30</f>
        <v>1300</v>
      </c>
      <c r="D30" s="14" t="str">
        <f>'NEPH, CLAP, PSAP'!D30</f>
        <v>LR</v>
      </c>
      <c r="H30" s="57">
        <v>1690</v>
      </c>
      <c r="I30" s="57">
        <v>1550</v>
      </c>
      <c r="K30" s="57">
        <v>2</v>
      </c>
      <c r="L30" s="57" t="s">
        <v>50</v>
      </c>
      <c r="N30" s="57">
        <v>800</v>
      </c>
      <c r="O30" s="57">
        <v>725</v>
      </c>
      <c r="Q30" t="s">
        <v>253</v>
      </c>
    </row>
    <row r="31" spans="1:17" x14ac:dyDescent="0.35">
      <c r="A31" s="1">
        <v>41942</v>
      </c>
      <c r="B31">
        <f t="shared" si="0"/>
        <v>303</v>
      </c>
      <c r="C31">
        <f>'NEPH, CLAP, PSAP'!C31</f>
        <v>1418</v>
      </c>
      <c r="D31" s="14" t="str">
        <f>'NEPH, CLAP, PSAP'!D31</f>
        <v>HJ</v>
      </c>
      <c r="H31" s="57">
        <v>1690</v>
      </c>
      <c r="I31" s="57">
        <v>1550</v>
      </c>
      <c r="K31" s="57">
        <v>2</v>
      </c>
      <c r="L31" s="57" t="s">
        <v>52</v>
      </c>
      <c r="N31" s="57">
        <v>800</v>
      </c>
      <c r="O31" s="57">
        <v>725</v>
      </c>
      <c r="Q31" t="s">
        <v>261</v>
      </c>
    </row>
    <row r="32" spans="1:17" x14ac:dyDescent="0.35">
      <c r="A32" s="1">
        <v>41943</v>
      </c>
      <c r="B32">
        <f t="shared" si="0"/>
        <v>304</v>
      </c>
      <c r="C32">
        <f>'NEPH, CLAP, PSAP'!C32</f>
        <v>1245</v>
      </c>
      <c r="D32" s="14" t="str">
        <f>'NEPH, CLAP, PSAP'!D32</f>
        <v>LR</v>
      </c>
      <c r="H32" s="57">
        <v>1690</v>
      </c>
      <c r="I32" s="57">
        <v>1550</v>
      </c>
      <c r="K32" s="57">
        <v>2</v>
      </c>
      <c r="L32" s="57" t="s">
        <v>52</v>
      </c>
      <c r="N32" s="57">
        <v>800</v>
      </c>
      <c r="O32" s="57">
        <v>725</v>
      </c>
      <c r="Q32" t="s">
        <v>261</v>
      </c>
    </row>
    <row r="33" spans="1:17" x14ac:dyDescent="0.35">
      <c r="A33" s="1">
        <v>41944</v>
      </c>
      <c r="B33">
        <f t="shared" si="0"/>
        <v>305</v>
      </c>
      <c r="C33">
        <f>'NEPH, CLAP, PSAP'!C33</f>
        <v>1340</v>
      </c>
      <c r="D33" s="14" t="str">
        <f>'NEPH, CLAP, PSAP'!D33</f>
        <v>HJ</v>
      </c>
      <c r="H33" s="57">
        <v>1690</v>
      </c>
      <c r="I33" s="57">
        <v>1550</v>
      </c>
      <c r="K33" s="57">
        <v>2</v>
      </c>
      <c r="L33" s="57" t="s">
        <v>52</v>
      </c>
      <c r="N33" s="57">
        <v>800</v>
      </c>
      <c r="O33" s="57">
        <v>725</v>
      </c>
      <c r="Q33" t="s">
        <v>272</v>
      </c>
    </row>
    <row r="34" spans="1:17" x14ac:dyDescent="0.35">
      <c r="A34" s="1">
        <v>41945</v>
      </c>
      <c r="B34">
        <f t="shared" si="0"/>
        <v>306</v>
      </c>
      <c r="C34">
        <f>'NEPH, CLAP, PSAP'!C34</f>
        <v>1410</v>
      </c>
      <c r="D34" s="14" t="str">
        <f>'NEPH, CLAP, PSAP'!D34</f>
        <v>LR</v>
      </c>
      <c r="H34" s="57">
        <v>1690</v>
      </c>
      <c r="I34" s="57">
        <v>1550</v>
      </c>
      <c r="K34" s="57">
        <v>2</v>
      </c>
      <c r="L34" s="57" t="s">
        <v>52</v>
      </c>
      <c r="N34" s="57">
        <v>800</v>
      </c>
      <c r="O34" s="57">
        <v>725</v>
      </c>
      <c r="Q34" t="s">
        <v>276</v>
      </c>
    </row>
    <row r="35" spans="1:17" x14ac:dyDescent="0.35">
      <c r="A35" s="1">
        <v>41946</v>
      </c>
      <c r="B35">
        <f t="shared" si="0"/>
        <v>307</v>
      </c>
      <c r="C35">
        <f>'NEPH, CLAP, PSAP'!C35</f>
        <v>1353</v>
      </c>
      <c r="D35" s="14" t="str">
        <f>'NEPH, CLAP, PSAP'!D35</f>
        <v>HJ</v>
      </c>
      <c r="H35" s="57">
        <v>1690</v>
      </c>
      <c r="I35" s="57">
        <v>1550</v>
      </c>
      <c r="K35" s="57">
        <v>2</v>
      </c>
      <c r="L35" s="57" t="s">
        <v>50</v>
      </c>
      <c r="N35" s="57">
        <v>800</v>
      </c>
      <c r="O35" s="57">
        <v>725</v>
      </c>
      <c r="Q35" t="s">
        <v>279</v>
      </c>
    </row>
    <row r="36" spans="1:17" x14ac:dyDescent="0.35">
      <c r="A36" s="1">
        <v>41947</v>
      </c>
      <c r="B36">
        <f t="shared" si="0"/>
        <v>308</v>
      </c>
      <c r="C36">
        <f>'NEPH, CLAP, PSAP'!C36</f>
        <v>1315</v>
      </c>
      <c r="D36" s="14" t="str">
        <f>'NEPH, CLAP, PSAP'!D36</f>
        <v>LR</v>
      </c>
      <c r="H36" s="57">
        <v>1690</v>
      </c>
      <c r="I36" s="57">
        <v>1550</v>
      </c>
      <c r="K36" s="57">
        <v>2</v>
      </c>
      <c r="L36" s="57" t="s">
        <v>50</v>
      </c>
      <c r="N36" s="57">
        <v>800</v>
      </c>
      <c r="O36" s="57">
        <v>725</v>
      </c>
      <c r="Q36" t="s">
        <v>279</v>
      </c>
    </row>
    <row r="37" spans="1:17" x14ac:dyDescent="0.35">
      <c r="A37" s="1">
        <v>41948</v>
      </c>
      <c r="B37">
        <f t="shared" si="0"/>
        <v>309</v>
      </c>
      <c r="C37">
        <f>'NEPH, CLAP, PSAP'!C37</f>
        <v>1246</v>
      </c>
      <c r="D37" s="14" t="str">
        <f>'NEPH, CLAP, PSAP'!D37</f>
        <v>HJ</v>
      </c>
      <c r="H37" s="57">
        <v>1690</v>
      </c>
      <c r="I37" s="57">
        <v>1550</v>
      </c>
      <c r="K37" s="57">
        <v>2</v>
      </c>
      <c r="L37" s="57" t="s">
        <v>50</v>
      </c>
      <c r="N37" s="57">
        <v>800</v>
      </c>
      <c r="O37" s="57">
        <v>725</v>
      </c>
      <c r="Q37" t="s">
        <v>279</v>
      </c>
    </row>
    <row r="38" spans="1:17" x14ac:dyDescent="0.35">
      <c r="A38" s="1">
        <v>41949</v>
      </c>
      <c r="B38">
        <f t="shared" si="0"/>
        <v>310</v>
      </c>
      <c r="C38">
        <f>'NEPH, CLAP, PSAP'!C38</f>
        <v>1335</v>
      </c>
      <c r="D38" s="14" t="str">
        <f>'NEPH, CLAP, PSAP'!D38</f>
        <v>HJ</v>
      </c>
      <c r="H38" s="57">
        <v>1690</v>
      </c>
      <c r="I38" s="57">
        <v>1550</v>
      </c>
      <c r="K38" s="57">
        <v>2</v>
      </c>
      <c r="L38" s="57" t="s">
        <v>52</v>
      </c>
      <c r="N38" s="57">
        <v>800</v>
      </c>
      <c r="O38" s="57">
        <v>725</v>
      </c>
      <c r="Q38" t="s">
        <v>295</v>
      </c>
    </row>
    <row r="39" spans="1:17" x14ac:dyDescent="0.35">
      <c r="A39" s="1">
        <v>41950</v>
      </c>
      <c r="B39">
        <f t="shared" si="0"/>
        <v>311</v>
      </c>
      <c r="C39">
        <f>'NEPH, CLAP, PSAP'!C39</f>
        <v>1252</v>
      </c>
      <c r="D39" s="14" t="str">
        <f>'NEPH, CLAP, PSAP'!D39</f>
        <v>LR</v>
      </c>
      <c r="H39" s="57">
        <v>1690</v>
      </c>
      <c r="I39" s="57">
        <v>1550</v>
      </c>
      <c r="K39" s="57">
        <v>2</v>
      </c>
      <c r="L39" s="57" t="s">
        <v>52</v>
      </c>
      <c r="N39" s="57">
        <v>800</v>
      </c>
      <c r="O39" s="57">
        <v>725</v>
      </c>
      <c r="Q39" t="s">
        <v>295</v>
      </c>
    </row>
    <row r="40" spans="1:17" x14ac:dyDescent="0.35">
      <c r="A40" s="1">
        <v>41951</v>
      </c>
      <c r="B40">
        <f t="shared" si="0"/>
        <v>312</v>
      </c>
      <c r="C40">
        <f>'NEPH, CLAP, PSAP'!C40</f>
        <v>1307</v>
      </c>
      <c r="D40" s="14" t="str">
        <f>'NEPH, CLAP, PSAP'!D40</f>
        <v>HJ</v>
      </c>
      <c r="H40" s="57">
        <v>1690</v>
      </c>
      <c r="I40" s="57">
        <v>1550</v>
      </c>
      <c r="K40" s="57">
        <v>2</v>
      </c>
      <c r="L40" s="57" t="s">
        <v>52</v>
      </c>
      <c r="N40" s="57">
        <v>800</v>
      </c>
      <c r="O40" s="57">
        <v>725</v>
      </c>
      <c r="Q40" t="s">
        <v>300</v>
      </c>
    </row>
    <row r="41" spans="1:17" x14ac:dyDescent="0.35">
      <c r="A41" s="1">
        <v>41952</v>
      </c>
      <c r="B41">
        <f t="shared" si="0"/>
        <v>313</v>
      </c>
      <c r="C41">
        <f>'NEPH, CLAP, PSAP'!C41</f>
        <v>1437</v>
      </c>
      <c r="D41" s="14" t="str">
        <f>'NEPH, CLAP, PSAP'!D41</f>
        <v>HJ</v>
      </c>
      <c r="H41" s="57">
        <v>1690</v>
      </c>
      <c r="I41" s="57">
        <v>1550</v>
      </c>
      <c r="K41" s="57">
        <v>2</v>
      </c>
      <c r="L41" s="57" t="s">
        <v>50</v>
      </c>
      <c r="N41" s="57">
        <v>800</v>
      </c>
      <c r="O41" s="57">
        <v>725</v>
      </c>
      <c r="Q41" t="s">
        <v>305</v>
      </c>
    </row>
    <row r="42" spans="1:17" x14ac:dyDescent="0.35">
      <c r="A42" s="1">
        <v>41953</v>
      </c>
      <c r="B42">
        <f t="shared" si="0"/>
        <v>314</v>
      </c>
      <c r="C42">
        <f>'NEPH, CLAP, PSAP'!C42</f>
        <v>1300</v>
      </c>
      <c r="D42" s="14" t="str">
        <f>'NEPH, CLAP, PSAP'!D42</f>
        <v>LR</v>
      </c>
      <c r="H42" s="57">
        <v>1690</v>
      </c>
      <c r="I42" s="57">
        <v>1550</v>
      </c>
      <c r="K42" s="57">
        <v>2</v>
      </c>
      <c r="L42" s="57" t="s">
        <v>50</v>
      </c>
      <c r="N42" s="57">
        <v>800</v>
      </c>
      <c r="O42" s="57">
        <v>725</v>
      </c>
      <c r="Q42" t="s">
        <v>326</v>
      </c>
    </row>
    <row r="43" spans="1:17" x14ac:dyDescent="0.35">
      <c r="A43" s="1">
        <v>41954</v>
      </c>
      <c r="B43">
        <f t="shared" si="0"/>
        <v>315</v>
      </c>
      <c r="C43">
        <f>'NEPH, CLAP, PSAP'!C43</f>
        <v>1230</v>
      </c>
      <c r="D43" s="14" t="str">
        <f>'NEPH, CLAP, PSAP'!D43</f>
        <v>LR</v>
      </c>
      <c r="H43" s="57">
        <v>1690</v>
      </c>
      <c r="I43" s="57">
        <v>1550</v>
      </c>
      <c r="K43" s="57">
        <v>2</v>
      </c>
      <c r="L43" s="57" t="s">
        <v>50</v>
      </c>
      <c r="N43" s="57">
        <v>800</v>
      </c>
      <c r="O43" s="57">
        <v>725</v>
      </c>
      <c r="Q43" t="s">
        <v>329</v>
      </c>
    </row>
    <row r="44" spans="1:17" x14ac:dyDescent="0.35">
      <c r="A44" s="1">
        <v>41955</v>
      </c>
      <c r="B44">
        <f t="shared" si="0"/>
        <v>316</v>
      </c>
      <c r="C44">
        <f>'NEPH, CLAP, PSAP'!C44</f>
        <v>1255</v>
      </c>
      <c r="D44" s="14" t="str">
        <f>'NEPH, CLAP, PSAP'!D44</f>
        <v>LR</v>
      </c>
      <c r="H44" s="57">
        <v>1690</v>
      </c>
      <c r="I44" s="57">
        <v>1550</v>
      </c>
      <c r="K44" s="57">
        <v>2</v>
      </c>
      <c r="L44" s="57" t="s">
        <v>50</v>
      </c>
      <c r="N44" s="57">
        <v>800</v>
      </c>
      <c r="O44" s="57">
        <v>725</v>
      </c>
      <c r="Q44" t="s">
        <v>305</v>
      </c>
    </row>
    <row r="45" spans="1:17" x14ac:dyDescent="0.35">
      <c r="A45" s="1">
        <v>41956</v>
      </c>
      <c r="B45">
        <f t="shared" si="0"/>
        <v>317</v>
      </c>
      <c r="C45">
        <f>'NEPH, CLAP, PSAP'!C45</f>
        <v>1443</v>
      </c>
      <c r="D45" s="14" t="str">
        <f>'NEPH, CLAP, PSAP'!D45</f>
        <v>HJ</v>
      </c>
      <c r="H45" s="57">
        <v>1690</v>
      </c>
      <c r="I45" s="57">
        <v>1550</v>
      </c>
      <c r="K45" s="57">
        <v>2</v>
      </c>
      <c r="L45" s="57" t="s">
        <v>50</v>
      </c>
      <c r="N45" s="57">
        <v>800</v>
      </c>
      <c r="O45" s="57">
        <v>725</v>
      </c>
      <c r="Q45" t="s">
        <v>336</v>
      </c>
    </row>
    <row r="46" spans="1:17" x14ac:dyDescent="0.35">
      <c r="A46" s="1">
        <v>41957</v>
      </c>
      <c r="B46">
        <f t="shared" si="0"/>
        <v>318</v>
      </c>
      <c r="C46">
        <f>'NEPH, CLAP, PSAP'!C46</f>
        <v>1211</v>
      </c>
      <c r="D46" s="14" t="str">
        <f>'NEPH, CLAP, PSAP'!D46</f>
        <v>LR</v>
      </c>
      <c r="H46" s="57">
        <v>1690</v>
      </c>
      <c r="I46" s="57">
        <v>1550</v>
      </c>
      <c r="K46" s="57">
        <v>2</v>
      </c>
      <c r="L46" s="57" t="s">
        <v>50</v>
      </c>
      <c r="N46" s="57">
        <v>800</v>
      </c>
      <c r="O46" s="57">
        <v>725</v>
      </c>
      <c r="Q46" t="s">
        <v>347</v>
      </c>
    </row>
    <row r="47" spans="1:17" x14ac:dyDescent="0.35">
      <c r="A47" s="1">
        <v>41958</v>
      </c>
      <c r="B47">
        <f t="shared" si="0"/>
        <v>319</v>
      </c>
      <c r="C47">
        <f>'NEPH, CLAP, PSAP'!C47</f>
        <v>1319</v>
      </c>
      <c r="D47" s="14" t="str">
        <f>'NEPH, CLAP, PSAP'!D47</f>
        <v>HJ</v>
      </c>
      <c r="H47" s="57">
        <v>1690</v>
      </c>
      <c r="I47" s="57">
        <v>1550</v>
      </c>
      <c r="K47" s="57">
        <v>2</v>
      </c>
      <c r="L47" s="57" t="s">
        <v>52</v>
      </c>
      <c r="N47" s="57">
        <v>800</v>
      </c>
      <c r="O47" s="57">
        <v>725</v>
      </c>
      <c r="Q47" t="s">
        <v>336</v>
      </c>
    </row>
    <row r="48" spans="1:17" x14ac:dyDescent="0.35">
      <c r="A48" s="1">
        <v>41959</v>
      </c>
      <c r="B48">
        <f t="shared" si="0"/>
        <v>320</v>
      </c>
      <c r="C48">
        <f>'NEPH, CLAP, PSAP'!C48</f>
        <v>1418</v>
      </c>
      <c r="D48" s="14" t="str">
        <f>'NEPH, CLAP, PSAP'!D48</f>
        <v>HJ</v>
      </c>
      <c r="H48" s="57">
        <v>1690</v>
      </c>
      <c r="I48" s="57">
        <v>1550</v>
      </c>
      <c r="K48" s="57">
        <v>2</v>
      </c>
      <c r="L48" s="57" t="s">
        <v>52</v>
      </c>
      <c r="N48" s="57">
        <v>800</v>
      </c>
      <c r="O48" s="57">
        <v>725</v>
      </c>
      <c r="Q48" t="s">
        <v>353</v>
      </c>
    </row>
    <row r="49" spans="1:17" x14ac:dyDescent="0.35">
      <c r="A49" s="1">
        <v>41960</v>
      </c>
      <c r="B49">
        <f t="shared" si="0"/>
        <v>321</v>
      </c>
      <c r="C49">
        <f>'NEPH, CLAP, PSAP'!C49</f>
        <v>1315</v>
      </c>
      <c r="D49" s="14" t="str">
        <f>'NEPH, CLAP, PSAP'!D49</f>
        <v>LR</v>
      </c>
      <c r="H49" s="57">
        <v>1690</v>
      </c>
      <c r="I49" s="57">
        <v>1550</v>
      </c>
      <c r="K49" s="57">
        <v>2</v>
      </c>
      <c r="L49" s="57" t="s">
        <v>52</v>
      </c>
      <c r="N49" s="57">
        <v>800</v>
      </c>
      <c r="O49" s="57">
        <v>725</v>
      </c>
      <c r="Q49" t="s">
        <v>353</v>
      </c>
    </row>
    <row r="50" spans="1:17" x14ac:dyDescent="0.35">
      <c r="A50" s="1">
        <v>41961</v>
      </c>
      <c r="B50">
        <f t="shared" si="0"/>
        <v>322</v>
      </c>
      <c r="C50">
        <f>'NEPH, CLAP, PSAP'!C50</f>
        <v>1230</v>
      </c>
      <c r="D50" s="14" t="str">
        <f>'NEPH, CLAP, PSAP'!D50</f>
        <v>LR</v>
      </c>
      <c r="H50" s="57">
        <v>1690</v>
      </c>
      <c r="I50" s="57">
        <v>1550</v>
      </c>
      <c r="K50" s="57">
        <v>2</v>
      </c>
      <c r="L50" s="57" t="s">
        <v>52</v>
      </c>
      <c r="N50" s="57">
        <v>800</v>
      </c>
      <c r="O50" s="57">
        <v>725</v>
      </c>
      <c r="Q50" t="s">
        <v>364</v>
      </c>
    </row>
    <row r="51" spans="1:17" x14ac:dyDescent="0.35">
      <c r="A51" s="1">
        <v>41962</v>
      </c>
      <c r="B51">
        <f t="shared" si="0"/>
        <v>323</v>
      </c>
      <c r="D51" s="14" t="str">
        <f>'NEPH, CLAP, PSAP'!D52</f>
        <v>HJ</v>
      </c>
      <c r="Q51" t="s">
        <v>374</v>
      </c>
    </row>
    <row r="52" spans="1:17" x14ac:dyDescent="0.35">
      <c r="A52" s="1">
        <v>41963</v>
      </c>
      <c r="B52">
        <f t="shared" si="0"/>
        <v>324</v>
      </c>
      <c r="C52">
        <v>1247</v>
      </c>
      <c r="D52" s="14" t="s">
        <v>12</v>
      </c>
      <c r="H52" s="57">
        <v>1690</v>
      </c>
      <c r="I52" s="57">
        <v>1550</v>
      </c>
      <c r="K52" s="57">
        <v>2</v>
      </c>
      <c r="L52" s="57" t="s">
        <v>52</v>
      </c>
      <c r="N52" s="57">
        <v>800</v>
      </c>
      <c r="O52" s="57">
        <v>725</v>
      </c>
      <c r="Q52" t="s">
        <v>370</v>
      </c>
    </row>
    <row r="53" spans="1:17" x14ac:dyDescent="0.35">
      <c r="A53" s="1">
        <v>41964</v>
      </c>
      <c r="B53">
        <f t="shared" si="0"/>
        <v>325</v>
      </c>
      <c r="C53" t="str">
        <f>'NEPH, CLAP, PSAP'!C53</f>
        <v>-</v>
      </c>
      <c r="D53" s="14" t="str">
        <f>'NEPH, CLAP, PSAP'!D53</f>
        <v>HJ</v>
      </c>
      <c r="Q53" t="s">
        <v>380</v>
      </c>
    </row>
    <row r="54" spans="1:17" x14ac:dyDescent="0.35">
      <c r="A54" s="1">
        <v>41965</v>
      </c>
      <c r="B54">
        <f t="shared" si="0"/>
        <v>326</v>
      </c>
      <c r="C54">
        <f>'NEPH, CLAP, PSAP'!C54</f>
        <v>1324</v>
      </c>
      <c r="D54" s="14" t="str">
        <f>'NEPH, CLAP, PSAP'!D54</f>
        <v>HJ</v>
      </c>
      <c r="H54" s="57">
        <v>1690</v>
      </c>
      <c r="I54" s="57">
        <v>1550</v>
      </c>
      <c r="K54" s="57">
        <v>2</v>
      </c>
      <c r="L54" s="57" t="s">
        <v>50</v>
      </c>
      <c r="N54" s="57">
        <v>800</v>
      </c>
      <c r="O54" s="57">
        <v>700</v>
      </c>
      <c r="Q54" t="s">
        <v>381</v>
      </c>
    </row>
    <row r="55" spans="1:17" x14ac:dyDescent="0.35">
      <c r="A55" s="1">
        <v>41966</v>
      </c>
      <c r="B55">
        <f t="shared" si="0"/>
        <v>327</v>
      </c>
      <c r="C55">
        <f>'NEPH, CLAP, PSAP'!C55</f>
        <v>1539</v>
      </c>
      <c r="D55" s="14" t="str">
        <f>'NEPH, CLAP, PSAP'!D55</f>
        <v>HJ</v>
      </c>
      <c r="H55" s="13">
        <v>1690</v>
      </c>
      <c r="I55" s="13">
        <v>1550</v>
      </c>
      <c r="K55" s="13">
        <v>2</v>
      </c>
      <c r="L55" s="13" t="s">
        <v>52</v>
      </c>
      <c r="N55" s="13">
        <v>800</v>
      </c>
      <c r="O55" s="13">
        <v>725</v>
      </c>
      <c r="Q55" t="s">
        <v>388</v>
      </c>
    </row>
    <row r="56" spans="1:17" x14ac:dyDescent="0.35">
      <c r="A56" s="1">
        <v>41967</v>
      </c>
      <c r="B56">
        <f t="shared" si="0"/>
        <v>328</v>
      </c>
      <c r="C56">
        <f>'NEPH, CLAP, PSAP'!C56</f>
        <v>1330</v>
      </c>
      <c r="D56" s="14" t="str">
        <f>'NEPH, CLAP, PSAP'!D56</f>
        <v>LR</v>
      </c>
      <c r="H56" s="13">
        <v>1690</v>
      </c>
      <c r="I56" s="13">
        <v>1550</v>
      </c>
      <c r="K56" s="13">
        <v>2</v>
      </c>
      <c r="L56" s="13" t="s">
        <v>52</v>
      </c>
      <c r="N56" s="13">
        <v>800</v>
      </c>
      <c r="O56" s="13">
        <v>725</v>
      </c>
      <c r="Q56" t="s">
        <v>392</v>
      </c>
    </row>
    <row r="57" spans="1:17" x14ac:dyDescent="0.35">
      <c r="A57" s="1">
        <v>41968</v>
      </c>
      <c r="B57">
        <f t="shared" si="0"/>
        <v>329</v>
      </c>
      <c r="C57">
        <f>'NEPH, CLAP, PSAP'!C57</f>
        <v>1345</v>
      </c>
      <c r="D57" s="14" t="str">
        <f>'NEPH, CLAP, PSAP'!D57</f>
        <v>LR</v>
      </c>
      <c r="H57" s="13">
        <v>1690</v>
      </c>
      <c r="I57" s="13">
        <v>1550</v>
      </c>
      <c r="K57" s="13">
        <v>2</v>
      </c>
      <c r="L57" s="13" t="s">
        <v>398</v>
      </c>
      <c r="N57" s="13">
        <v>800</v>
      </c>
      <c r="O57" s="13">
        <v>700</v>
      </c>
      <c r="Q57" t="s">
        <v>403</v>
      </c>
    </row>
    <row r="58" spans="1:17" x14ac:dyDescent="0.35">
      <c r="A58" s="1">
        <v>41969</v>
      </c>
      <c r="B58">
        <f t="shared" si="0"/>
        <v>330</v>
      </c>
      <c r="C58">
        <f>'NEPH, CLAP, PSAP'!C58</f>
        <v>1449</v>
      </c>
      <c r="D58" s="14" t="str">
        <f>'NEPH, CLAP, PSAP'!D58</f>
        <v>HJ</v>
      </c>
      <c r="H58" s="13">
        <v>1690</v>
      </c>
      <c r="I58" s="13">
        <v>1550</v>
      </c>
      <c r="K58" s="13">
        <v>2</v>
      </c>
      <c r="L58" s="13" t="s">
        <v>52</v>
      </c>
      <c r="N58" s="13">
        <v>800</v>
      </c>
      <c r="O58" s="13">
        <v>700</v>
      </c>
      <c r="Q58" t="s">
        <v>402</v>
      </c>
    </row>
    <row r="59" spans="1:17" x14ac:dyDescent="0.35">
      <c r="A59" s="1">
        <v>41970</v>
      </c>
      <c r="B59">
        <f t="shared" si="0"/>
        <v>331</v>
      </c>
      <c r="C59">
        <f>'NEPH, CLAP, PSAP'!C59</f>
        <v>1356</v>
      </c>
      <c r="D59" s="14" t="str">
        <f>'NEPH, CLAP, PSAP'!D59</f>
        <v>HJ</v>
      </c>
      <c r="H59" s="13">
        <v>1690</v>
      </c>
      <c r="I59" s="13">
        <v>1550</v>
      </c>
      <c r="K59" s="13">
        <v>2</v>
      </c>
      <c r="L59" s="13" t="s">
        <v>50</v>
      </c>
      <c r="N59" s="13">
        <v>800</v>
      </c>
      <c r="O59" s="13">
        <v>725</v>
      </c>
      <c r="Q59" t="s">
        <v>410</v>
      </c>
    </row>
    <row r="60" spans="1:17" x14ac:dyDescent="0.35">
      <c r="A60" s="1">
        <v>41971</v>
      </c>
      <c r="B60">
        <f t="shared" si="0"/>
        <v>332</v>
      </c>
      <c r="C60">
        <f>'NEPH, CLAP, PSAP'!C60</f>
        <v>1327</v>
      </c>
      <c r="D60" s="14" t="str">
        <f>'NEPH, CLAP, PSAP'!D60</f>
        <v>HJ</v>
      </c>
      <c r="H60" s="13">
        <v>1690</v>
      </c>
      <c r="I60" s="13">
        <v>1550</v>
      </c>
      <c r="K60" s="13">
        <v>2</v>
      </c>
      <c r="L60" s="13" t="s">
        <v>50</v>
      </c>
      <c r="N60" s="13">
        <v>800</v>
      </c>
      <c r="O60" s="13">
        <v>725</v>
      </c>
      <c r="Q60" t="s">
        <v>410</v>
      </c>
    </row>
    <row r="61" spans="1:17" x14ac:dyDescent="0.35">
      <c r="A61" s="1">
        <v>41972</v>
      </c>
      <c r="B61">
        <f t="shared" si="0"/>
        <v>333</v>
      </c>
      <c r="C61">
        <f>'NEPH, CLAP, PSAP'!C61</f>
        <v>0</v>
      </c>
      <c r="D61" s="14">
        <f>'NEPH, CLAP, PSAP'!D61</f>
        <v>0</v>
      </c>
      <c r="Q61" t="s">
        <v>428</v>
      </c>
    </row>
    <row r="62" spans="1:17" x14ac:dyDescent="0.35">
      <c r="A62" s="1">
        <v>41973</v>
      </c>
      <c r="B62">
        <f t="shared" si="0"/>
        <v>334</v>
      </c>
      <c r="C62">
        <f>'NEPH, CLAP, PSAP'!C62</f>
        <v>1609</v>
      </c>
      <c r="D62" s="14" t="str">
        <f>'NEPH, CLAP, PSAP'!D62</f>
        <v>HJ</v>
      </c>
      <c r="H62" s="13">
        <v>1690</v>
      </c>
      <c r="I62" s="13">
        <v>1550</v>
      </c>
      <c r="K62" s="13">
        <v>2</v>
      </c>
      <c r="L62" s="13" t="s">
        <v>52</v>
      </c>
      <c r="N62" s="13">
        <v>800</v>
      </c>
      <c r="O62" s="13">
        <v>725</v>
      </c>
      <c r="Q62" t="s">
        <v>410</v>
      </c>
    </row>
    <row r="63" spans="1:17" x14ac:dyDescent="0.35">
      <c r="A63" s="1">
        <v>41974</v>
      </c>
      <c r="B63">
        <f t="shared" si="0"/>
        <v>335</v>
      </c>
      <c r="C63">
        <f>'NEPH, CLAP, PSAP'!C63</f>
        <v>1337</v>
      </c>
      <c r="D63" s="14" t="str">
        <f>'NEPH, CLAP, PSAP'!D63</f>
        <v>HJ</v>
      </c>
      <c r="H63" s="13">
        <v>1690</v>
      </c>
      <c r="I63" s="13">
        <v>1550</v>
      </c>
      <c r="K63" s="13">
        <v>2</v>
      </c>
      <c r="L63" s="13" t="s">
        <v>52</v>
      </c>
      <c r="N63" s="13">
        <v>800</v>
      </c>
      <c r="O63" s="13">
        <v>700</v>
      </c>
      <c r="Q63" t="s">
        <v>429</v>
      </c>
    </row>
    <row r="64" spans="1:17" x14ac:dyDescent="0.35">
      <c r="A64" s="1">
        <v>41975</v>
      </c>
      <c r="B64">
        <f t="shared" si="0"/>
        <v>336</v>
      </c>
      <c r="C64">
        <f>'NEPH, CLAP, PSAP'!C64</f>
        <v>1400</v>
      </c>
      <c r="D64" s="14" t="str">
        <f>'NEPH, CLAP, PSAP'!D64</f>
        <v>HJ</v>
      </c>
      <c r="H64" s="13">
        <v>1690</v>
      </c>
      <c r="I64" s="13">
        <v>1550</v>
      </c>
      <c r="K64" s="13">
        <v>2</v>
      </c>
      <c r="L64" s="13" t="s">
        <v>50</v>
      </c>
      <c r="N64" s="13">
        <v>800</v>
      </c>
      <c r="O64" s="13">
        <v>725</v>
      </c>
      <c r="Q64" t="s">
        <v>434</v>
      </c>
    </row>
    <row r="65" spans="1:17" x14ac:dyDescent="0.35">
      <c r="A65" s="1">
        <v>41976</v>
      </c>
      <c r="B65">
        <f t="shared" si="0"/>
        <v>337</v>
      </c>
      <c r="C65">
        <f>'NEPH, CLAP, PSAP'!C65</f>
        <v>1537</v>
      </c>
      <c r="D65" s="14" t="str">
        <f>'NEPH, CLAP, PSAP'!D65</f>
        <v>HJ</v>
      </c>
      <c r="H65" s="13">
        <v>1690</v>
      </c>
      <c r="I65" s="13">
        <v>1550</v>
      </c>
      <c r="K65" s="13">
        <v>2</v>
      </c>
      <c r="L65" s="13" t="s">
        <v>52</v>
      </c>
      <c r="N65" s="13">
        <v>800</v>
      </c>
      <c r="O65" s="13">
        <v>700</v>
      </c>
      <c r="Q65" t="s">
        <v>434</v>
      </c>
    </row>
    <row r="66" spans="1:17" x14ac:dyDescent="0.35">
      <c r="A66" s="1">
        <v>41977</v>
      </c>
      <c r="B66">
        <f t="shared" si="0"/>
        <v>338</v>
      </c>
      <c r="C66">
        <f>'NEPH, CLAP, PSAP'!C66</f>
        <v>1351</v>
      </c>
      <c r="D66" s="14" t="str">
        <f>'NEPH, CLAP, PSAP'!D66</f>
        <v>HJ</v>
      </c>
      <c r="H66" s="13">
        <v>1690</v>
      </c>
      <c r="I66" s="13">
        <v>1550</v>
      </c>
      <c r="K66" s="13">
        <v>2</v>
      </c>
      <c r="L66" s="13" t="s">
        <v>52</v>
      </c>
      <c r="N66" s="13">
        <v>800</v>
      </c>
      <c r="O66" s="13">
        <v>700</v>
      </c>
      <c r="Q66" t="s">
        <v>434</v>
      </c>
    </row>
    <row r="67" spans="1:17" x14ac:dyDescent="0.35">
      <c r="A67" s="1">
        <v>41978</v>
      </c>
      <c r="B67">
        <f t="shared" si="0"/>
        <v>339</v>
      </c>
      <c r="C67">
        <f>'NEPH, CLAP, PSAP'!C67</f>
        <v>1440</v>
      </c>
      <c r="D67" s="14" t="str">
        <f>'NEPH, CLAP, PSAP'!D67</f>
        <v>LR</v>
      </c>
      <c r="H67" s="13">
        <v>1690</v>
      </c>
      <c r="I67" s="13">
        <v>1550</v>
      </c>
      <c r="K67" s="13">
        <v>2</v>
      </c>
      <c r="L67" s="13" t="s">
        <v>52</v>
      </c>
      <c r="N67" s="13">
        <v>800</v>
      </c>
      <c r="O67" s="13">
        <v>700</v>
      </c>
      <c r="Q67" t="s">
        <v>457</v>
      </c>
    </row>
    <row r="68" spans="1:17" x14ac:dyDescent="0.35">
      <c r="A68" s="1">
        <v>41979</v>
      </c>
      <c r="B68">
        <f t="shared" ref="B68:B93" si="1">B67+1</f>
        <v>340</v>
      </c>
      <c r="C68">
        <f>'NEPH, CLAP, PSAP'!C68</f>
        <v>1750</v>
      </c>
      <c r="D68" s="14" t="str">
        <f>'NEPH, CLAP, PSAP'!D68</f>
        <v>LR</v>
      </c>
      <c r="H68" s="13">
        <v>1690</v>
      </c>
      <c r="I68" s="13">
        <v>1550</v>
      </c>
      <c r="K68" s="13">
        <v>2</v>
      </c>
      <c r="L68" s="13" t="s">
        <v>52</v>
      </c>
      <c r="N68" s="13">
        <v>800</v>
      </c>
      <c r="O68" s="13">
        <v>700</v>
      </c>
      <c r="Q68" t="s">
        <v>456</v>
      </c>
    </row>
    <row r="69" spans="1:17" x14ac:dyDescent="0.35">
      <c r="A69" s="1">
        <v>41980</v>
      </c>
      <c r="B69">
        <f t="shared" si="1"/>
        <v>341</v>
      </c>
      <c r="C69">
        <f>'NEPH, CLAP, PSAP'!C69</f>
        <v>1637</v>
      </c>
      <c r="D69" s="14" t="str">
        <f>'NEPH, CLAP, PSAP'!D69</f>
        <v>HJ</v>
      </c>
      <c r="H69" s="13">
        <v>1690</v>
      </c>
      <c r="I69" s="13">
        <v>1550</v>
      </c>
      <c r="K69" s="13">
        <v>2</v>
      </c>
      <c r="L69" s="13" t="s">
        <v>52</v>
      </c>
      <c r="N69" s="13">
        <v>800</v>
      </c>
      <c r="O69" s="13">
        <v>700</v>
      </c>
      <c r="Q69" t="s">
        <v>462</v>
      </c>
    </row>
    <row r="70" spans="1:17" x14ac:dyDescent="0.35">
      <c r="A70" s="1">
        <v>41981</v>
      </c>
      <c r="B70">
        <f t="shared" si="1"/>
        <v>342</v>
      </c>
      <c r="C70">
        <f>'NEPH, CLAP, PSAP'!C70</f>
        <v>1312</v>
      </c>
      <c r="D70" s="14" t="str">
        <f>'NEPH, CLAP, PSAP'!D70</f>
        <v>HJ</v>
      </c>
      <c r="H70" s="13">
        <v>1690</v>
      </c>
      <c r="I70" s="13">
        <v>1550</v>
      </c>
      <c r="K70" s="13">
        <v>2</v>
      </c>
      <c r="L70" s="13" t="s">
        <v>52</v>
      </c>
      <c r="N70" s="13">
        <v>800</v>
      </c>
      <c r="O70" s="13">
        <v>700</v>
      </c>
      <c r="Q70" t="s">
        <v>468</v>
      </c>
    </row>
    <row r="71" spans="1:17" x14ac:dyDescent="0.35">
      <c r="A71" s="1">
        <v>41982</v>
      </c>
      <c r="B71">
        <f t="shared" si="1"/>
        <v>343</v>
      </c>
      <c r="C71">
        <f>'NEPH, CLAP, PSAP'!C71</f>
        <v>1220</v>
      </c>
      <c r="D71" s="14" t="str">
        <f>'NEPH, CLAP, PSAP'!D71</f>
        <v>LR</v>
      </c>
      <c r="H71" s="13">
        <v>1690</v>
      </c>
      <c r="I71" s="13">
        <v>1550</v>
      </c>
      <c r="K71" s="13">
        <v>2</v>
      </c>
      <c r="L71" s="13" t="s">
        <v>52</v>
      </c>
      <c r="N71" s="13">
        <v>800</v>
      </c>
      <c r="O71" s="13">
        <v>700</v>
      </c>
      <c r="Q71" t="s">
        <v>468</v>
      </c>
    </row>
    <row r="72" spans="1:17" x14ac:dyDescent="0.35">
      <c r="A72" s="1">
        <v>41983</v>
      </c>
      <c r="B72">
        <f t="shared" si="1"/>
        <v>344</v>
      </c>
      <c r="C72">
        <f>'NEPH, CLAP, PSAP'!C72</f>
        <v>1417</v>
      </c>
      <c r="D72" s="14" t="str">
        <f>'NEPH, CLAP, PSAP'!D72</f>
        <v>HJ</v>
      </c>
      <c r="H72" s="13">
        <v>1690</v>
      </c>
      <c r="I72" s="13">
        <v>1550</v>
      </c>
      <c r="K72" s="13">
        <v>2</v>
      </c>
      <c r="L72" s="13" t="s">
        <v>52</v>
      </c>
      <c r="N72" s="13">
        <v>800</v>
      </c>
      <c r="O72" s="13">
        <v>700</v>
      </c>
      <c r="Q72" t="s">
        <v>477</v>
      </c>
    </row>
    <row r="73" spans="1:17" x14ac:dyDescent="0.35">
      <c r="A73" s="1">
        <v>41984</v>
      </c>
      <c r="B73">
        <f t="shared" si="1"/>
        <v>345</v>
      </c>
      <c r="C73">
        <f>'NEPH, CLAP, PSAP'!C73</f>
        <v>1352</v>
      </c>
      <c r="D73" s="14" t="str">
        <f>'NEPH, CLAP, PSAP'!D73</f>
        <v>HJ</v>
      </c>
      <c r="H73" s="13">
        <v>1690</v>
      </c>
      <c r="I73" s="13">
        <v>1550</v>
      </c>
      <c r="K73" s="13">
        <v>2</v>
      </c>
      <c r="L73" s="13" t="s">
        <v>50</v>
      </c>
      <c r="N73" s="13">
        <v>800</v>
      </c>
      <c r="O73" s="13">
        <v>700</v>
      </c>
      <c r="Q73" t="s">
        <v>481</v>
      </c>
    </row>
    <row r="74" spans="1:17" x14ac:dyDescent="0.35">
      <c r="A74" s="1">
        <v>41985</v>
      </c>
      <c r="B74">
        <f t="shared" si="1"/>
        <v>346</v>
      </c>
      <c r="C74">
        <f>'NEPH, CLAP, PSAP'!C74</f>
        <v>1717</v>
      </c>
      <c r="D74" s="14" t="str">
        <f>'NEPH, CLAP, PSAP'!D74</f>
        <v>LR</v>
      </c>
      <c r="H74" s="13">
        <v>1690</v>
      </c>
      <c r="I74" s="13">
        <v>1550</v>
      </c>
      <c r="K74" s="13">
        <v>2</v>
      </c>
      <c r="L74" s="13" t="s">
        <v>50</v>
      </c>
      <c r="N74" s="13">
        <v>800</v>
      </c>
      <c r="O74" s="13">
        <v>700</v>
      </c>
      <c r="Q74" t="s">
        <v>481</v>
      </c>
    </row>
    <row r="75" spans="1:17" x14ac:dyDescent="0.35">
      <c r="A75" s="1">
        <v>41986</v>
      </c>
      <c r="B75">
        <f t="shared" si="1"/>
        <v>347</v>
      </c>
      <c r="C75">
        <f>'NEPH, CLAP, PSAP'!C75</f>
        <v>1309</v>
      </c>
      <c r="D75" s="14" t="str">
        <f>'NEPH, CLAP, PSAP'!D75</f>
        <v>HJ</v>
      </c>
      <c r="H75" s="13">
        <v>1690</v>
      </c>
      <c r="I75" s="13">
        <v>1550</v>
      </c>
      <c r="K75" s="13">
        <v>2</v>
      </c>
      <c r="L75" s="13" t="s">
        <v>52</v>
      </c>
      <c r="N75" s="13">
        <v>800</v>
      </c>
      <c r="O75" s="13">
        <v>700</v>
      </c>
      <c r="Q75" t="s">
        <v>490</v>
      </c>
    </row>
    <row r="76" spans="1:17" x14ac:dyDescent="0.35">
      <c r="A76" s="1">
        <v>41987</v>
      </c>
      <c r="B76">
        <f t="shared" si="1"/>
        <v>348</v>
      </c>
    </row>
    <row r="77" spans="1:17" x14ac:dyDescent="0.35">
      <c r="A77" s="1">
        <v>41988</v>
      </c>
      <c r="B77">
        <f t="shared" si="1"/>
        <v>349</v>
      </c>
      <c r="C77">
        <f>'NEPH, CLAP, PSAP'!C77</f>
        <v>1429</v>
      </c>
      <c r="D77" s="14" t="str">
        <f>'NEPH, CLAP, PSAP'!D77</f>
        <v>HJ</v>
      </c>
      <c r="H77" s="13">
        <v>1690</v>
      </c>
      <c r="I77" s="13">
        <v>1550</v>
      </c>
      <c r="K77" s="13">
        <v>2</v>
      </c>
      <c r="L77" s="13" t="s">
        <v>52</v>
      </c>
      <c r="N77" s="13">
        <v>800</v>
      </c>
      <c r="O77" s="13">
        <v>700</v>
      </c>
      <c r="Q77" t="s">
        <v>490</v>
      </c>
    </row>
    <row r="78" spans="1:17" x14ac:dyDescent="0.35">
      <c r="A78" s="1">
        <v>41989</v>
      </c>
      <c r="B78">
        <f t="shared" si="1"/>
        <v>350</v>
      </c>
      <c r="C78">
        <f>'NEPH, CLAP, PSAP'!C78</f>
        <v>1600</v>
      </c>
      <c r="D78" s="14" t="str">
        <f>'NEPH, CLAP, PSAP'!D78</f>
        <v>LR</v>
      </c>
      <c r="H78" s="13">
        <v>1690</v>
      </c>
      <c r="I78" s="13">
        <v>1550</v>
      </c>
      <c r="K78" s="13">
        <v>2</v>
      </c>
      <c r="L78" s="13" t="s">
        <v>52</v>
      </c>
      <c r="N78" s="13">
        <v>800</v>
      </c>
      <c r="O78" s="13">
        <v>700</v>
      </c>
      <c r="Q78" t="s">
        <v>507</v>
      </c>
    </row>
    <row r="79" spans="1:17" x14ac:dyDescent="0.35">
      <c r="A79" s="1">
        <v>41990</v>
      </c>
      <c r="B79">
        <f t="shared" si="1"/>
        <v>351</v>
      </c>
      <c r="C79">
        <f>'NEPH, CLAP, PSAP'!C79</f>
        <v>1357</v>
      </c>
      <c r="D79" s="14" t="str">
        <f>'NEPH, CLAP, PSAP'!D79</f>
        <v>HJ</v>
      </c>
      <c r="H79" s="13">
        <v>1690</v>
      </c>
      <c r="I79" s="13">
        <v>1550</v>
      </c>
      <c r="K79" s="13">
        <v>2</v>
      </c>
      <c r="L79" s="13" t="s">
        <v>52</v>
      </c>
      <c r="N79" s="13">
        <v>800</v>
      </c>
      <c r="O79" s="13">
        <v>700</v>
      </c>
      <c r="Q79" t="s">
        <v>514</v>
      </c>
    </row>
    <row r="80" spans="1:17" x14ac:dyDescent="0.35">
      <c r="A80" s="1">
        <v>41991</v>
      </c>
      <c r="B80">
        <f t="shared" si="1"/>
        <v>352</v>
      </c>
      <c r="D80" s="14"/>
    </row>
    <row r="81" spans="1:26" x14ac:dyDescent="0.35">
      <c r="A81" s="1">
        <v>41992</v>
      </c>
      <c r="B81">
        <f t="shared" si="1"/>
        <v>353</v>
      </c>
      <c r="C81">
        <f>'NEPH, CLAP, PSAP'!C81</f>
        <v>1305</v>
      </c>
      <c r="D81" s="14" t="str">
        <f>'NEPH, CLAP, PSAP'!D81</f>
        <v>LR</v>
      </c>
      <c r="H81" s="13">
        <v>1690</v>
      </c>
      <c r="I81" s="13">
        <v>1550</v>
      </c>
      <c r="K81" s="13">
        <v>2</v>
      </c>
      <c r="L81" s="13" t="s">
        <v>52</v>
      </c>
      <c r="N81" s="13">
        <v>800</v>
      </c>
      <c r="O81" s="13">
        <v>700</v>
      </c>
      <c r="Q81" t="s">
        <v>524</v>
      </c>
    </row>
    <row r="82" spans="1:26" x14ac:dyDescent="0.35">
      <c r="A82" s="1">
        <v>41993</v>
      </c>
      <c r="B82">
        <f t="shared" si="1"/>
        <v>354</v>
      </c>
      <c r="C82">
        <f>'NEPH, CLAP, PSAP'!C82</f>
        <v>1535</v>
      </c>
      <c r="D82" s="14" t="str">
        <f>'NEPH, CLAP, PSAP'!D82</f>
        <v>LR</v>
      </c>
      <c r="H82" s="13">
        <v>1690</v>
      </c>
      <c r="I82" s="13">
        <v>1550</v>
      </c>
      <c r="K82" s="13">
        <v>2</v>
      </c>
      <c r="L82" s="13" t="s">
        <v>52</v>
      </c>
      <c r="N82" s="13">
        <v>800</v>
      </c>
      <c r="O82" s="13">
        <v>700</v>
      </c>
      <c r="Q82" t="s">
        <v>530</v>
      </c>
    </row>
    <row r="83" spans="1:26" x14ac:dyDescent="0.35">
      <c r="A83" s="1">
        <v>41994</v>
      </c>
      <c r="B83">
        <f t="shared" si="1"/>
        <v>355</v>
      </c>
      <c r="D83" s="14"/>
    </row>
    <row r="84" spans="1:26" x14ac:dyDescent="0.35">
      <c r="A84" s="1">
        <v>41995</v>
      </c>
      <c r="B84">
        <f t="shared" si="1"/>
        <v>356</v>
      </c>
      <c r="C84">
        <f>'NEPH, CLAP, PSAP'!C84</f>
        <v>1400</v>
      </c>
      <c r="D84" s="14" t="str">
        <f>'NEPH, CLAP, PSAP'!D84</f>
        <v>LR</v>
      </c>
      <c r="H84" s="13">
        <v>1690</v>
      </c>
      <c r="I84" s="13">
        <v>1550</v>
      </c>
      <c r="K84" s="13">
        <v>2</v>
      </c>
      <c r="L84" s="13" t="s">
        <v>52</v>
      </c>
      <c r="N84" s="13">
        <v>800</v>
      </c>
      <c r="O84" s="13">
        <v>700</v>
      </c>
      <c r="Q84" t="s">
        <v>538</v>
      </c>
    </row>
    <row r="85" spans="1:26" x14ac:dyDescent="0.35">
      <c r="A85" s="1">
        <v>41996</v>
      </c>
      <c r="B85">
        <f t="shared" si="1"/>
        <v>357</v>
      </c>
      <c r="D85" s="14"/>
    </row>
    <row r="86" spans="1:26" x14ac:dyDescent="0.35">
      <c r="A86" s="1">
        <v>41997</v>
      </c>
      <c r="B86">
        <f t="shared" si="1"/>
        <v>358</v>
      </c>
      <c r="C86">
        <f>'NEPH, CLAP, PSAP'!C86</f>
        <v>1411</v>
      </c>
      <c r="D86" s="14" t="str">
        <f>'NEPH, CLAP, PSAP'!D86</f>
        <v>HJ</v>
      </c>
      <c r="H86" s="13">
        <v>1650</v>
      </c>
      <c r="I86" s="13">
        <v>1550</v>
      </c>
      <c r="K86" s="13">
        <v>2</v>
      </c>
      <c r="L86" s="13" t="s">
        <v>52</v>
      </c>
      <c r="N86" s="13">
        <v>800</v>
      </c>
      <c r="O86" s="13">
        <v>700</v>
      </c>
      <c r="Q86" t="s">
        <v>545</v>
      </c>
    </row>
    <row r="87" spans="1:26" x14ac:dyDescent="0.35">
      <c r="A87" s="1">
        <v>41998</v>
      </c>
      <c r="B87">
        <f t="shared" si="1"/>
        <v>359</v>
      </c>
      <c r="C87">
        <f>'NEPH, CLAP, PSAP'!C87</f>
        <v>1545</v>
      </c>
      <c r="D87" s="14" t="str">
        <f>'NEPH, CLAP, PSAP'!D87</f>
        <v>LR</v>
      </c>
      <c r="H87" s="13">
        <v>1650</v>
      </c>
      <c r="I87" s="13">
        <v>1550</v>
      </c>
      <c r="K87" s="13">
        <v>2</v>
      </c>
      <c r="L87" s="13" t="s">
        <v>52</v>
      </c>
      <c r="N87" s="13">
        <v>800</v>
      </c>
      <c r="O87" s="13">
        <v>700</v>
      </c>
      <c r="Q87" t="s">
        <v>558</v>
      </c>
    </row>
    <row r="88" spans="1:26" x14ac:dyDescent="0.35">
      <c r="A88" s="1">
        <v>41999</v>
      </c>
      <c r="B88">
        <f t="shared" si="1"/>
        <v>360</v>
      </c>
      <c r="C88">
        <f>'NEPH, CLAP, PSAP'!C88</f>
        <v>1445</v>
      </c>
      <c r="D88" s="14" t="str">
        <f>'NEPH, CLAP, PSAP'!D88</f>
        <v>HJ</v>
      </c>
      <c r="H88" s="13">
        <v>1690</v>
      </c>
      <c r="I88" s="13">
        <v>1550</v>
      </c>
      <c r="K88" s="13">
        <v>2</v>
      </c>
      <c r="L88" s="13" t="s">
        <v>52</v>
      </c>
      <c r="N88" s="13">
        <v>800</v>
      </c>
      <c r="O88" s="13">
        <v>700</v>
      </c>
      <c r="Q88" t="s">
        <v>559</v>
      </c>
    </row>
    <row r="89" spans="1:26" x14ac:dyDescent="0.35">
      <c r="A89" s="1">
        <v>42000</v>
      </c>
      <c r="B89">
        <f t="shared" si="1"/>
        <v>361</v>
      </c>
      <c r="C89">
        <f>'NEPH, CLAP, PSAP'!C89</f>
        <v>0</v>
      </c>
      <c r="D89" s="14">
        <f>'NEPH, CLAP, PSAP'!D89</f>
        <v>0</v>
      </c>
      <c r="Q89" t="s">
        <v>574</v>
      </c>
    </row>
    <row r="90" spans="1:26" x14ac:dyDescent="0.35">
      <c r="A90" s="1">
        <v>42001</v>
      </c>
      <c r="B90">
        <f t="shared" si="1"/>
        <v>362</v>
      </c>
      <c r="C90">
        <f>'NEPH, CLAP, PSAP'!C90</f>
        <v>1650</v>
      </c>
      <c r="D90" s="14" t="str">
        <f>'NEPH, CLAP, PSAP'!D90</f>
        <v>HJ</v>
      </c>
      <c r="H90" s="13">
        <v>1650</v>
      </c>
      <c r="I90" s="13">
        <v>1550</v>
      </c>
      <c r="K90" s="13">
        <v>2</v>
      </c>
      <c r="L90" s="13" t="s">
        <v>50</v>
      </c>
      <c r="N90" s="13">
        <v>800</v>
      </c>
      <c r="O90" s="13">
        <v>700</v>
      </c>
      <c r="Q90" t="s">
        <v>568</v>
      </c>
    </row>
    <row r="91" spans="1:26" x14ac:dyDescent="0.35">
      <c r="A91" s="1">
        <v>42002</v>
      </c>
      <c r="B91">
        <f t="shared" si="1"/>
        <v>363</v>
      </c>
      <c r="C91">
        <f>'NEPH, CLAP, PSAP'!C91</f>
        <v>1425</v>
      </c>
      <c r="D91" s="14" t="str">
        <f>'NEPH, CLAP, PSAP'!D91</f>
        <v>LR</v>
      </c>
      <c r="H91" s="13">
        <v>1650</v>
      </c>
      <c r="I91" s="13">
        <v>1550</v>
      </c>
      <c r="K91" s="13">
        <v>2</v>
      </c>
      <c r="L91" s="13" t="s">
        <v>50</v>
      </c>
      <c r="N91" s="13">
        <v>800</v>
      </c>
      <c r="O91" s="13">
        <v>700</v>
      </c>
      <c r="Q91" t="s">
        <v>568</v>
      </c>
    </row>
    <row r="92" spans="1:26" x14ac:dyDescent="0.35">
      <c r="A92" s="1">
        <v>42003</v>
      </c>
      <c r="B92">
        <f t="shared" si="1"/>
        <v>364</v>
      </c>
      <c r="C92">
        <f>'NEPH, CLAP, PSAP'!C92</f>
        <v>1409</v>
      </c>
      <c r="D92" s="14" t="str">
        <f>'NEPH, CLAP, PSAP'!D92</f>
        <v>HJ</v>
      </c>
      <c r="H92" s="13">
        <v>1690</v>
      </c>
      <c r="I92" s="13">
        <v>1550</v>
      </c>
      <c r="K92" s="13">
        <v>2</v>
      </c>
      <c r="L92" s="13" t="s">
        <v>52</v>
      </c>
      <c r="N92" s="13">
        <v>800</v>
      </c>
      <c r="O92" s="13">
        <v>700</v>
      </c>
      <c r="Q92" t="s">
        <v>579</v>
      </c>
      <c r="R92" s="13">
        <v>1550</v>
      </c>
      <c r="T92" s="13">
        <v>2</v>
      </c>
      <c r="U92" s="13" t="s">
        <v>50</v>
      </c>
      <c r="W92" s="13">
        <v>800</v>
      </c>
      <c r="X92" s="13">
        <v>700</v>
      </c>
      <c r="Z92" t="s">
        <v>568</v>
      </c>
    </row>
    <row r="93" spans="1:26" x14ac:dyDescent="0.35">
      <c r="A93" s="1">
        <v>42004</v>
      </c>
      <c r="B93">
        <f t="shared" si="1"/>
        <v>365</v>
      </c>
      <c r="C93">
        <f>'NEPH, CLAP, PSAP'!C93</f>
        <v>1721</v>
      </c>
      <c r="D93" s="14" t="str">
        <f>'NEPH, CLAP, PSAP'!D93</f>
        <v>HJ</v>
      </c>
      <c r="H93" s="13">
        <v>1690</v>
      </c>
      <c r="I93" s="13">
        <v>1550</v>
      </c>
      <c r="K93" s="13">
        <v>2</v>
      </c>
      <c r="L93" s="13" t="s">
        <v>52</v>
      </c>
      <c r="N93" s="13">
        <v>800</v>
      </c>
      <c r="O93" s="13">
        <v>700</v>
      </c>
      <c r="Q93" t="s">
        <v>584</v>
      </c>
    </row>
    <row r="94" spans="1:26" x14ac:dyDescent="0.35">
      <c r="D94" s="14"/>
    </row>
    <row r="95" spans="1:26" x14ac:dyDescent="0.35">
      <c r="D95" s="14"/>
    </row>
    <row r="96" spans="1:26" x14ac:dyDescent="0.35">
      <c r="D96" s="14"/>
    </row>
    <row r="97" spans="4:4" x14ac:dyDescent="0.35">
      <c r="D97" s="14"/>
    </row>
    <row r="98" spans="4:4" x14ac:dyDescent="0.35">
      <c r="D98" s="14"/>
    </row>
    <row r="99" spans="4:4" x14ac:dyDescent="0.35">
      <c r="D99" s="14"/>
    </row>
    <row r="100" spans="4:4" x14ac:dyDescent="0.35">
      <c r="D100" s="14"/>
    </row>
    <row r="101" spans="4:4" x14ac:dyDescent="0.35">
      <c r="D101" s="14"/>
    </row>
    <row r="102" spans="4:4" x14ac:dyDescent="0.35">
      <c r="D102" s="14"/>
    </row>
    <row r="103" spans="4:4" x14ac:dyDescent="0.35">
      <c r="D103" s="14"/>
    </row>
    <row r="104" spans="4:4" x14ac:dyDescent="0.35">
      <c r="D104" s="14"/>
    </row>
    <row r="105" spans="4:4" x14ac:dyDescent="0.35">
      <c r="D105" s="14"/>
    </row>
    <row r="106" spans="4:4" x14ac:dyDescent="0.35">
      <c r="D106" s="14"/>
    </row>
    <row r="107" spans="4:4" x14ac:dyDescent="0.35">
      <c r="D107" s="14"/>
    </row>
    <row r="108" spans="4:4" x14ac:dyDescent="0.35">
      <c r="D108" s="14"/>
    </row>
    <row r="109" spans="4:4" x14ac:dyDescent="0.35">
      <c r="D109" s="14"/>
    </row>
    <row r="110" spans="4:4" x14ac:dyDescent="0.35">
      <c r="D110" s="14"/>
    </row>
    <row r="111" spans="4:4" x14ac:dyDescent="0.35">
      <c r="D111" s="14"/>
    </row>
    <row r="112" spans="4:4" x14ac:dyDescent="0.35">
      <c r="D112" s="14"/>
    </row>
    <row r="113" spans="4:4" x14ac:dyDescent="0.35">
      <c r="D113" s="14"/>
    </row>
    <row r="114" spans="4:4" x14ac:dyDescent="0.35">
      <c r="D114" s="14"/>
    </row>
    <row r="115" spans="4:4" x14ac:dyDescent="0.35">
      <c r="D115" s="14"/>
    </row>
    <row r="116" spans="4:4" x14ac:dyDescent="0.35">
      <c r="D116" s="14"/>
    </row>
    <row r="117" spans="4:4" x14ac:dyDescent="0.35">
      <c r="D117" s="14"/>
    </row>
    <row r="118" spans="4:4" x14ac:dyDescent="0.35">
      <c r="D118" s="14"/>
    </row>
    <row r="119" spans="4:4" x14ac:dyDescent="0.35">
      <c r="D119" s="14"/>
    </row>
    <row r="120" spans="4:4" x14ac:dyDescent="0.35">
      <c r="D120" s="14"/>
    </row>
    <row r="121" spans="4:4" x14ac:dyDescent="0.35">
      <c r="D121" s="14"/>
    </row>
    <row r="122" spans="4:4" x14ac:dyDescent="0.35">
      <c r="D122" s="14"/>
    </row>
    <row r="123" spans="4:4" x14ac:dyDescent="0.35">
      <c r="D123" s="14"/>
    </row>
    <row r="124" spans="4:4" x14ac:dyDescent="0.35">
      <c r="D124" s="14"/>
    </row>
    <row r="125" spans="4:4" x14ac:dyDescent="0.35">
      <c r="D125" s="14"/>
    </row>
    <row r="126" spans="4:4" x14ac:dyDescent="0.35">
      <c r="D126" s="14"/>
    </row>
    <row r="127" spans="4:4" x14ac:dyDescent="0.35">
      <c r="D127" s="14"/>
    </row>
    <row r="128" spans="4:4" x14ac:dyDescent="0.35">
      <c r="D128" s="14"/>
    </row>
    <row r="129" spans="4:4" x14ac:dyDescent="0.35">
      <c r="D129" s="14"/>
    </row>
    <row r="130" spans="4:4" x14ac:dyDescent="0.35">
      <c r="D130" s="14"/>
    </row>
    <row r="131" spans="4:4" x14ac:dyDescent="0.35">
      <c r="D131" s="14"/>
    </row>
    <row r="132" spans="4:4" x14ac:dyDescent="0.35">
      <c r="D132" s="14"/>
    </row>
    <row r="133" spans="4:4" x14ac:dyDescent="0.35">
      <c r="D133" s="14"/>
    </row>
    <row r="134" spans="4:4" x14ac:dyDescent="0.35">
      <c r="D134" s="14"/>
    </row>
    <row r="135" spans="4:4" x14ac:dyDescent="0.35">
      <c r="D135" s="14"/>
    </row>
    <row r="136" spans="4:4" x14ac:dyDescent="0.35">
      <c r="D136" s="14"/>
    </row>
    <row r="137" spans="4:4" x14ac:dyDescent="0.35">
      <c r="D137" s="14"/>
    </row>
    <row r="138" spans="4:4" x14ac:dyDescent="0.35">
      <c r="D138" s="14"/>
    </row>
    <row r="139" spans="4:4" x14ac:dyDescent="0.35">
      <c r="D139" s="14"/>
    </row>
    <row r="140" spans="4:4" x14ac:dyDescent="0.35">
      <c r="D140" s="14"/>
    </row>
    <row r="141" spans="4:4" x14ac:dyDescent="0.35">
      <c r="D141" s="14"/>
    </row>
    <row r="142" spans="4:4" x14ac:dyDescent="0.35">
      <c r="D142" s="14"/>
    </row>
    <row r="143" spans="4:4" x14ac:dyDescent="0.35">
      <c r="D143" s="14"/>
    </row>
    <row r="144" spans="4:4" x14ac:dyDescent="0.35">
      <c r="D144" s="14"/>
    </row>
    <row r="145" spans="4:4" x14ac:dyDescent="0.35">
      <c r="D145" s="14"/>
    </row>
    <row r="146" spans="4:4" x14ac:dyDescent="0.35">
      <c r="D146" s="14"/>
    </row>
    <row r="147" spans="4:4" x14ac:dyDescent="0.35">
      <c r="D147" s="14"/>
    </row>
    <row r="148" spans="4:4" x14ac:dyDescent="0.35">
      <c r="D148" s="14"/>
    </row>
    <row r="149" spans="4:4" x14ac:dyDescent="0.35">
      <c r="D149" s="14"/>
    </row>
    <row r="150" spans="4:4" x14ac:dyDescent="0.35">
      <c r="D150" s="14"/>
    </row>
    <row r="151" spans="4:4" x14ac:dyDescent="0.35">
      <c r="D151" s="14"/>
    </row>
    <row r="152" spans="4:4" x14ac:dyDescent="0.35">
      <c r="D152" s="14"/>
    </row>
    <row r="153" spans="4:4" x14ac:dyDescent="0.35">
      <c r="D153" s="14"/>
    </row>
    <row r="154" spans="4:4" x14ac:dyDescent="0.35">
      <c r="D154" s="14"/>
    </row>
    <row r="155" spans="4:4" x14ac:dyDescent="0.35">
      <c r="D155" s="14"/>
    </row>
    <row r="156" spans="4:4" x14ac:dyDescent="0.35">
      <c r="D156" s="14"/>
    </row>
    <row r="157" spans="4:4" x14ac:dyDescent="0.35">
      <c r="D157" s="14"/>
    </row>
    <row r="158" spans="4:4" x14ac:dyDescent="0.35">
      <c r="D158" s="14"/>
    </row>
    <row r="159" spans="4:4" x14ac:dyDescent="0.35">
      <c r="D159" s="14"/>
    </row>
    <row r="160" spans="4:4" x14ac:dyDescent="0.35">
      <c r="D160" s="14"/>
    </row>
    <row r="161" spans="4:4" x14ac:dyDescent="0.35">
      <c r="D161" s="14"/>
    </row>
    <row r="162" spans="4:4" x14ac:dyDescent="0.35">
      <c r="D162" s="14"/>
    </row>
    <row r="163" spans="4:4" x14ac:dyDescent="0.35">
      <c r="D163" s="14"/>
    </row>
    <row r="164" spans="4:4" x14ac:dyDescent="0.35">
      <c r="D164" s="14"/>
    </row>
    <row r="165" spans="4:4" x14ac:dyDescent="0.35">
      <c r="D165" s="14"/>
    </row>
    <row r="166" spans="4:4" x14ac:dyDescent="0.35">
      <c r="D166" s="14"/>
    </row>
    <row r="167" spans="4:4" x14ac:dyDescent="0.35">
      <c r="D167" s="14"/>
    </row>
    <row r="168" spans="4:4" x14ac:dyDescent="0.35">
      <c r="D168" s="14"/>
    </row>
    <row r="169" spans="4:4" x14ac:dyDescent="0.35">
      <c r="D169" s="14"/>
    </row>
    <row r="170" spans="4:4" x14ac:dyDescent="0.35">
      <c r="D170" s="14"/>
    </row>
    <row r="171" spans="4:4" x14ac:dyDescent="0.35">
      <c r="D171" s="14"/>
    </row>
    <row r="172" spans="4:4" x14ac:dyDescent="0.35">
      <c r="D172" s="14"/>
    </row>
    <row r="173" spans="4:4" x14ac:dyDescent="0.35">
      <c r="D173" s="14"/>
    </row>
    <row r="174" spans="4:4" x14ac:dyDescent="0.35">
      <c r="D174" s="14"/>
    </row>
    <row r="175" spans="4:4" x14ac:dyDescent="0.35">
      <c r="D175" s="14"/>
    </row>
    <row r="176" spans="4:4" x14ac:dyDescent="0.35">
      <c r="D176" s="14"/>
    </row>
    <row r="177" spans="4:4" x14ac:dyDescent="0.35">
      <c r="D177" s="14"/>
    </row>
    <row r="178" spans="4:4" x14ac:dyDescent="0.35">
      <c r="D178" s="14"/>
    </row>
    <row r="179" spans="4:4" x14ac:dyDescent="0.35">
      <c r="D179" s="14"/>
    </row>
    <row r="180" spans="4:4" x14ac:dyDescent="0.35">
      <c r="D180" s="14"/>
    </row>
    <row r="181" spans="4:4" x14ac:dyDescent="0.35">
      <c r="D181" s="14"/>
    </row>
    <row r="182" spans="4:4" x14ac:dyDescent="0.35">
      <c r="D182" s="14"/>
    </row>
    <row r="183" spans="4:4" x14ac:dyDescent="0.35">
      <c r="D183" s="14"/>
    </row>
    <row r="184" spans="4:4" x14ac:dyDescent="0.35">
      <c r="D184" s="14"/>
    </row>
    <row r="185" spans="4:4" x14ac:dyDescent="0.35">
      <c r="D185" s="14"/>
    </row>
    <row r="186" spans="4:4" x14ac:dyDescent="0.35">
      <c r="D186" s="14"/>
    </row>
    <row r="187" spans="4:4" x14ac:dyDescent="0.35">
      <c r="D187" s="14"/>
    </row>
    <row r="188" spans="4:4" x14ac:dyDescent="0.35">
      <c r="D188" s="14"/>
    </row>
    <row r="189" spans="4:4" x14ac:dyDescent="0.35">
      <c r="D189" s="14"/>
    </row>
    <row r="190" spans="4:4" x14ac:dyDescent="0.35">
      <c r="D190" s="14"/>
    </row>
    <row r="191" spans="4:4" x14ac:dyDescent="0.35">
      <c r="D191" s="14"/>
    </row>
    <row r="192" spans="4:4" x14ac:dyDescent="0.35">
      <c r="D192" s="14"/>
    </row>
    <row r="193" spans="4:4" x14ac:dyDescent="0.35">
      <c r="D193" s="14"/>
    </row>
    <row r="194" spans="4:4" x14ac:dyDescent="0.35">
      <c r="D194" s="14"/>
    </row>
    <row r="195" spans="4:4" x14ac:dyDescent="0.35">
      <c r="D195" s="14"/>
    </row>
    <row r="196" spans="4:4" x14ac:dyDescent="0.35">
      <c r="D196" s="14"/>
    </row>
    <row r="197" spans="4:4" x14ac:dyDescent="0.35">
      <c r="D197" s="14"/>
    </row>
    <row r="198" spans="4:4" x14ac:dyDescent="0.35">
      <c r="D198" s="14"/>
    </row>
    <row r="199" spans="4:4" x14ac:dyDescent="0.35">
      <c r="D199" s="14"/>
    </row>
    <row r="200" spans="4:4" x14ac:dyDescent="0.35">
      <c r="D200" s="14"/>
    </row>
    <row r="201" spans="4:4" x14ac:dyDescent="0.35">
      <c r="D201" s="14"/>
    </row>
    <row r="202" spans="4:4" x14ac:dyDescent="0.35">
      <c r="D202" s="14"/>
    </row>
    <row r="203" spans="4:4" x14ac:dyDescent="0.35">
      <c r="D203" s="14"/>
    </row>
    <row r="204" spans="4:4" x14ac:dyDescent="0.35">
      <c r="D204" s="14"/>
    </row>
    <row r="205" spans="4:4" x14ac:dyDescent="0.35">
      <c r="D205" s="14"/>
    </row>
    <row r="206" spans="4:4" x14ac:dyDescent="0.35">
      <c r="D206" s="14"/>
    </row>
    <row r="207" spans="4:4" x14ac:dyDescent="0.35">
      <c r="D207" s="14"/>
    </row>
    <row r="208" spans="4:4" x14ac:dyDescent="0.35">
      <c r="D208" s="14"/>
    </row>
    <row r="209" spans="4:4" x14ac:dyDescent="0.35">
      <c r="D209" s="14"/>
    </row>
    <row r="210" spans="4:4" x14ac:dyDescent="0.35">
      <c r="D210" s="14"/>
    </row>
    <row r="211" spans="4:4" x14ac:dyDescent="0.35">
      <c r="D211" s="14"/>
    </row>
    <row r="212" spans="4:4" x14ac:dyDescent="0.35">
      <c r="D212" s="14"/>
    </row>
    <row r="213" spans="4:4" x14ac:dyDescent="0.35">
      <c r="D213" s="14"/>
    </row>
    <row r="214" spans="4:4" x14ac:dyDescent="0.35">
      <c r="D214" s="14"/>
    </row>
    <row r="215" spans="4:4" x14ac:dyDescent="0.35">
      <c r="D215" s="14"/>
    </row>
    <row r="216" spans="4:4" x14ac:dyDescent="0.35">
      <c r="D216" s="14"/>
    </row>
    <row r="217" spans="4:4" x14ac:dyDescent="0.35">
      <c r="D217" s="14"/>
    </row>
    <row r="218" spans="4:4" x14ac:dyDescent="0.35">
      <c r="D218" s="14"/>
    </row>
    <row r="219" spans="4:4" x14ac:dyDescent="0.35">
      <c r="D219" s="14"/>
    </row>
    <row r="220" spans="4:4" x14ac:dyDescent="0.35">
      <c r="D220" s="14"/>
    </row>
    <row r="221" spans="4:4" x14ac:dyDescent="0.35">
      <c r="D221" s="14"/>
    </row>
    <row r="222" spans="4:4" x14ac:dyDescent="0.35">
      <c r="D222" s="14"/>
    </row>
    <row r="223" spans="4:4" x14ac:dyDescent="0.35">
      <c r="D223" s="14"/>
    </row>
    <row r="224" spans="4:4" x14ac:dyDescent="0.35">
      <c r="D224" s="14"/>
    </row>
    <row r="225" spans="4:4" x14ac:dyDescent="0.35">
      <c r="D225" s="14"/>
    </row>
    <row r="226" spans="4:4" x14ac:dyDescent="0.35">
      <c r="D226" s="14"/>
    </row>
    <row r="227" spans="4:4" x14ac:dyDescent="0.35">
      <c r="D227" s="14"/>
    </row>
    <row r="228" spans="4:4" x14ac:dyDescent="0.35">
      <c r="D228" s="14"/>
    </row>
    <row r="229" spans="4:4" x14ac:dyDescent="0.35">
      <c r="D229" s="14"/>
    </row>
    <row r="230" spans="4:4" x14ac:dyDescent="0.35">
      <c r="D230" s="14"/>
    </row>
    <row r="231" spans="4:4" x14ac:dyDescent="0.35">
      <c r="D231" s="14"/>
    </row>
    <row r="232" spans="4:4" x14ac:dyDescent="0.35">
      <c r="D232" s="14"/>
    </row>
    <row r="233" spans="4:4" x14ac:dyDescent="0.35">
      <c r="D233" s="14"/>
    </row>
    <row r="234" spans="4:4" x14ac:dyDescent="0.35">
      <c r="D234" s="14"/>
    </row>
    <row r="235" spans="4:4" x14ac:dyDescent="0.35">
      <c r="D235" s="14"/>
    </row>
    <row r="236" spans="4:4" x14ac:dyDescent="0.35">
      <c r="D236" s="14"/>
    </row>
    <row r="237" spans="4:4" x14ac:dyDescent="0.35">
      <c r="D237" s="14"/>
    </row>
    <row r="238" spans="4:4" x14ac:dyDescent="0.35">
      <c r="D238" s="14"/>
    </row>
    <row r="239" spans="4:4" x14ac:dyDescent="0.35">
      <c r="D239" s="14"/>
    </row>
    <row r="240" spans="4:4" x14ac:dyDescent="0.35">
      <c r="D240" s="14"/>
    </row>
    <row r="241" spans="4:4" x14ac:dyDescent="0.35">
      <c r="D241" s="14"/>
    </row>
    <row r="242" spans="4:4" x14ac:dyDescent="0.35">
      <c r="D242" s="14"/>
    </row>
    <row r="243" spans="4:4" x14ac:dyDescent="0.35">
      <c r="D243" s="14"/>
    </row>
    <row r="244" spans="4:4" x14ac:dyDescent="0.35">
      <c r="D244" s="14"/>
    </row>
    <row r="245" spans="4:4" x14ac:dyDescent="0.35">
      <c r="D245" s="14"/>
    </row>
    <row r="246" spans="4:4" x14ac:dyDescent="0.35">
      <c r="D246" s="14"/>
    </row>
    <row r="247" spans="4:4" x14ac:dyDescent="0.35">
      <c r="D247" s="14"/>
    </row>
    <row r="248" spans="4:4" x14ac:dyDescent="0.35">
      <c r="D248" s="14"/>
    </row>
    <row r="249" spans="4:4" x14ac:dyDescent="0.35">
      <c r="D249" s="14"/>
    </row>
    <row r="250" spans="4:4" x14ac:dyDescent="0.35">
      <c r="D250" s="14"/>
    </row>
    <row r="251" spans="4:4" x14ac:dyDescent="0.35">
      <c r="D251" s="14"/>
    </row>
    <row r="252" spans="4:4" x14ac:dyDescent="0.35">
      <c r="D252" s="14"/>
    </row>
    <row r="253" spans="4:4" x14ac:dyDescent="0.35">
      <c r="D253" s="14"/>
    </row>
    <row r="254" spans="4:4" x14ac:dyDescent="0.35">
      <c r="D254" s="14"/>
    </row>
    <row r="255" spans="4:4" x14ac:dyDescent="0.35">
      <c r="D255" s="14"/>
    </row>
    <row r="256" spans="4:4" x14ac:dyDescent="0.35">
      <c r="D256" s="14"/>
    </row>
    <row r="257" spans="4:4" x14ac:dyDescent="0.35">
      <c r="D257" s="14"/>
    </row>
    <row r="258" spans="4:4" x14ac:dyDescent="0.35">
      <c r="D258" s="14"/>
    </row>
    <row r="259" spans="4:4" x14ac:dyDescent="0.35">
      <c r="D259" s="14"/>
    </row>
    <row r="260" spans="4:4" x14ac:dyDescent="0.35">
      <c r="D260" s="14"/>
    </row>
    <row r="261" spans="4:4" x14ac:dyDescent="0.35">
      <c r="D261" s="14"/>
    </row>
    <row r="262" spans="4:4" x14ac:dyDescent="0.35">
      <c r="D262" s="14"/>
    </row>
    <row r="263" spans="4:4" x14ac:dyDescent="0.35">
      <c r="D263" s="14"/>
    </row>
    <row r="264" spans="4:4" x14ac:dyDescent="0.35">
      <c r="D264" s="14"/>
    </row>
    <row r="265" spans="4:4" x14ac:dyDescent="0.35">
      <c r="D265" s="14"/>
    </row>
    <row r="266" spans="4:4" x14ac:dyDescent="0.35">
      <c r="D266" s="14"/>
    </row>
    <row r="267" spans="4:4" x14ac:dyDescent="0.35">
      <c r="D267" s="14"/>
    </row>
    <row r="268" spans="4:4" x14ac:dyDescent="0.35">
      <c r="D268" s="14"/>
    </row>
    <row r="269" spans="4:4" x14ac:dyDescent="0.35">
      <c r="D269" s="14"/>
    </row>
    <row r="270" spans="4:4" x14ac:dyDescent="0.35">
      <c r="D270" s="14"/>
    </row>
    <row r="271" spans="4:4" x14ac:dyDescent="0.35">
      <c r="D271" s="14"/>
    </row>
    <row r="272" spans="4:4" x14ac:dyDescent="0.35">
      <c r="D272" s="14"/>
    </row>
    <row r="273" spans="4:4" x14ac:dyDescent="0.35">
      <c r="D273" s="14"/>
    </row>
    <row r="274" spans="4:4" x14ac:dyDescent="0.35">
      <c r="D274" s="14"/>
    </row>
    <row r="275" spans="4:4" x14ac:dyDescent="0.35">
      <c r="D275" s="14"/>
    </row>
    <row r="276" spans="4:4" x14ac:dyDescent="0.35">
      <c r="D276" s="14"/>
    </row>
    <row r="277" spans="4:4" x14ac:dyDescent="0.35">
      <c r="D277" s="14"/>
    </row>
    <row r="278" spans="4:4" x14ac:dyDescent="0.35">
      <c r="D278" s="14"/>
    </row>
    <row r="279" spans="4:4" x14ac:dyDescent="0.35">
      <c r="D279" s="14"/>
    </row>
    <row r="280" spans="4:4" x14ac:dyDescent="0.35">
      <c r="D280" s="14"/>
    </row>
    <row r="281" spans="4:4" x14ac:dyDescent="0.35">
      <c r="D281" s="14"/>
    </row>
    <row r="282" spans="4:4" x14ac:dyDescent="0.35">
      <c r="D282" s="14"/>
    </row>
    <row r="283" spans="4:4" x14ac:dyDescent="0.35">
      <c r="D283" s="14"/>
    </row>
    <row r="284" spans="4:4" x14ac:dyDescent="0.35">
      <c r="D284" s="14"/>
    </row>
    <row r="285" spans="4:4" x14ac:dyDescent="0.35">
      <c r="D285" s="14"/>
    </row>
    <row r="286" spans="4:4" x14ac:dyDescent="0.35">
      <c r="D286" s="14"/>
    </row>
    <row r="287" spans="4:4" x14ac:dyDescent="0.35">
      <c r="D287" s="14"/>
    </row>
    <row r="288" spans="4:4" x14ac:dyDescent="0.35">
      <c r="D288" s="14"/>
    </row>
    <row r="289" spans="4:4" x14ac:dyDescent="0.35">
      <c r="D289" s="14"/>
    </row>
    <row r="290" spans="4:4" x14ac:dyDescent="0.35">
      <c r="D290" s="14"/>
    </row>
    <row r="291" spans="4:4" x14ac:dyDescent="0.35">
      <c r="D291" s="14"/>
    </row>
    <row r="292" spans="4:4" x14ac:dyDescent="0.35">
      <c r="D292" s="14"/>
    </row>
    <row r="293" spans="4:4" x14ac:dyDescent="0.35">
      <c r="D293" s="14"/>
    </row>
    <row r="294" spans="4:4" x14ac:dyDescent="0.35">
      <c r="D294" s="14"/>
    </row>
    <row r="295" spans="4:4" x14ac:dyDescent="0.35">
      <c r="D295" s="14"/>
    </row>
    <row r="296" spans="4:4" x14ac:dyDescent="0.35">
      <c r="D296" s="14"/>
    </row>
    <row r="297" spans="4:4" x14ac:dyDescent="0.35">
      <c r="D297" s="14"/>
    </row>
    <row r="298" spans="4:4" x14ac:dyDescent="0.35">
      <c r="D298" s="14"/>
    </row>
    <row r="299" spans="4:4" x14ac:dyDescent="0.35">
      <c r="D299" s="14"/>
    </row>
    <row r="300" spans="4:4" x14ac:dyDescent="0.35">
      <c r="D300" s="14"/>
    </row>
    <row r="301" spans="4:4" x14ac:dyDescent="0.35">
      <c r="D301" s="14"/>
    </row>
    <row r="302" spans="4:4" x14ac:dyDescent="0.35">
      <c r="D302" s="14"/>
    </row>
    <row r="303" spans="4:4" x14ac:dyDescent="0.35">
      <c r="D303" s="14"/>
    </row>
    <row r="304" spans="4:4" x14ac:dyDescent="0.35">
      <c r="D304" s="14"/>
    </row>
    <row r="305" spans="4:4" x14ac:dyDescent="0.35">
      <c r="D305" s="14"/>
    </row>
    <row r="306" spans="4:4" x14ac:dyDescent="0.35">
      <c r="D306" s="14"/>
    </row>
    <row r="307" spans="4:4" x14ac:dyDescent="0.35">
      <c r="D307" s="14"/>
    </row>
    <row r="308" spans="4:4" x14ac:dyDescent="0.35">
      <c r="D308" s="14"/>
    </row>
    <row r="309" spans="4:4" x14ac:dyDescent="0.35">
      <c r="D309" s="14"/>
    </row>
    <row r="310" spans="4:4" x14ac:dyDescent="0.35">
      <c r="D310" s="14"/>
    </row>
    <row r="311" spans="4:4" x14ac:dyDescent="0.35">
      <c r="D311" s="14"/>
    </row>
    <row r="312" spans="4:4" x14ac:dyDescent="0.35">
      <c r="D312" s="14"/>
    </row>
    <row r="313" spans="4:4" x14ac:dyDescent="0.35">
      <c r="D313" s="14"/>
    </row>
    <row r="314" spans="4:4" x14ac:dyDescent="0.35">
      <c r="D314" s="14"/>
    </row>
    <row r="315" spans="4:4" x14ac:dyDescent="0.35">
      <c r="D315" s="14"/>
    </row>
    <row r="316" spans="4:4" x14ac:dyDescent="0.35">
      <c r="D316" s="14"/>
    </row>
    <row r="317" spans="4:4" x14ac:dyDescent="0.35">
      <c r="D317" s="14"/>
    </row>
    <row r="318" spans="4:4" x14ac:dyDescent="0.35">
      <c r="D318" s="14"/>
    </row>
    <row r="319" spans="4:4" x14ac:dyDescent="0.35">
      <c r="D319" s="14"/>
    </row>
    <row r="320" spans="4:4" x14ac:dyDescent="0.35">
      <c r="D320" s="14"/>
    </row>
    <row r="321" spans="4:4" x14ac:dyDescent="0.35">
      <c r="D321" s="14"/>
    </row>
    <row r="322" spans="4:4" x14ac:dyDescent="0.35">
      <c r="D322" s="14"/>
    </row>
    <row r="323" spans="4:4" x14ac:dyDescent="0.35">
      <c r="D323" s="14"/>
    </row>
    <row r="324" spans="4:4" x14ac:dyDescent="0.35">
      <c r="D324" s="14"/>
    </row>
    <row r="325" spans="4:4" x14ac:dyDescent="0.35">
      <c r="D325" s="14"/>
    </row>
    <row r="326" spans="4:4" x14ac:dyDescent="0.35">
      <c r="D326" s="14"/>
    </row>
    <row r="327" spans="4:4" x14ac:dyDescent="0.35">
      <c r="D327" s="14"/>
    </row>
    <row r="328" spans="4:4" x14ac:dyDescent="0.35">
      <c r="D328" s="14"/>
    </row>
    <row r="329" spans="4:4" x14ac:dyDescent="0.35">
      <c r="D329" s="14"/>
    </row>
    <row r="330" spans="4:4" x14ac:dyDescent="0.35">
      <c r="D330" s="14"/>
    </row>
    <row r="331" spans="4:4" x14ac:dyDescent="0.35">
      <c r="D331" s="14"/>
    </row>
    <row r="332" spans="4:4" x14ac:dyDescent="0.35">
      <c r="D332" s="14"/>
    </row>
    <row r="333" spans="4:4" x14ac:dyDescent="0.35">
      <c r="D333" s="14"/>
    </row>
    <row r="334" spans="4:4" x14ac:dyDescent="0.35">
      <c r="D334" s="14"/>
    </row>
    <row r="335" spans="4:4" x14ac:dyDescent="0.35">
      <c r="D335" s="14"/>
    </row>
    <row r="336" spans="4:4" x14ac:dyDescent="0.35">
      <c r="D336" s="14"/>
    </row>
    <row r="337" spans="4:4" x14ac:dyDescent="0.35">
      <c r="D337" s="14"/>
    </row>
    <row r="338" spans="4:4" x14ac:dyDescent="0.35">
      <c r="D338" s="14"/>
    </row>
    <row r="339" spans="4:4" x14ac:dyDescent="0.35">
      <c r="D339" s="14"/>
    </row>
    <row r="340" spans="4:4" x14ac:dyDescent="0.35">
      <c r="D340" s="14"/>
    </row>
    <row r="341" spans="4:4" x14ac:dyDescent="0.35">
      <c r="D341" s="14"/>
    </row>
    <row r="342" spans="4:4" x14ac:dyDescent="0.35">
      <c r="D342" s="14"/>
    </row>
    <row r="343" spans="4:4" x14ac:dyDescent="0.35">
      <c r="D343" s="14"/>
    </row>
    <row r="344" spans="4:4" x14ac:dyDescent="0.35">
      <c r="D344" s="14"/>
    </row>
    <row r="345" spans="4:4" x14ac:dyDescent="0.35">
      <c r="D345" s="14"/>
    </row>
    <row r="346" spans="4:4" x14ac:dyDescent="0.35">
      <c r="D346" s="14"/>
    </row>
    <row r="347" spans="4:4" x14ac:dyDescent="0.35">
      <c r="D347" s="14"/>
    </row>
    <row r="348" spans="4:4" x14ac:dyDescent="0.35">
      <c r="D348" s="14"/>
    </row>
    <row r="349" spans="4:4" x14ac:dyDescent="0.35">
      <c r="D349" s="14"/>
    </row>
    <row r="350" spans="4:4" x14ac:dyDescent="0.35">
      <c r="D350" s="14"/>
    </row>
    <row r="351" spans="4:4" x14ac:dyDescent="0.35">
      <c r="D351" s="14"/>
    </row>
    <row r="352" spans="4:4" x14ac:dyDescent="0.35">
      <c r="D352" s="14"/>
    </row>
    <row r="353" spans="4:4" x14ac:dyDescent="0.35">
      <c r="D353" s="14"/>
    </row>
    <row r="354" spans="4:4" x14ac:dyDescent="0.35">
      <c r="D354" s="14"/>
    </row>
    <row r="355" spans="4:4" x14ac:dyDescent="0.35">
      <c r="D355" s="14"/>
    </row>
    <row r="356" spans="4:4" x14ac:dyDescent="0.35">
      <c r="D356" s="14"/>
    </row>
    <row r="357" spans="4:4" x14ac:dyDescent="0.35">
      <c r="D357" s="14"/>
    </row>
    <row r="358" spans="4:4" x14ac:dyDescent="0.35">
      <c r="D358" s="14"/>
    </row>
    <row r="359" spans="4:4" x14ac:dyDescent="0.35">
      <c r="D359" s="14"/>
    </row>
    <row r="360" spans="4:4" x14ac:dyDescent="0.35">
      <c r="D360" s="14"/>
    </row>
    <row r="361" spans="4:4" x14ac:dyDescent="0.35">
      <c r="D361" s="14"/>
    </row>
    <row r="362" spans="4:4" x14ac:dyDescent="0.35">
      <c r="D362" s="14"/>
    </row>
    <row r="363" spans="4:4" x14ac:dyDescent="0.35">
      <c r="D363" s="14"/>
    </row>
    <row r="364" spans="4:4" x14ac:dyDescent="0.35">
      <c r="D364" s="14"/>
    </row>
    <row r="365" spans="4:4" x14ac:dyDescent="0.35">
      <c r="D365" s="14"/>
    </row>
    <row r="366" spans="4:4" x14ac:dyDescent="0.35">
      <c r="D366" s="14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6"/>
  <sheetViews>
    <sheetView topLeftCell="I1" workbookViewId="0">
      <pane ySplit="1" topLeftCell="A74" activePane="bottomLeft" state="frozen"/>
      <selection pane="bottomLeft" activeCell="O94" sqref="O94"/>
    </sheetView>
  </sheetViews>
  <sheetFormatPr defaultColWidth="11.453125" defaultRowHeight="14.5" x14ac:dyDescent="0.35"/>
  <cols>
    <col min="3" max="3" width="11.453125" style="60"/>
    <col min="4" max="15" width="11.453125" style="13"/>
    <col min="16" max="16" width="70.453125" style="61" bestFit="1" customWidth="1"/>
  </cols>
  <sheetData>
    <row r="1" spans="1:16" s="9" customFormat="1" ht="43.5" x14ac:dyDescent="0.35">
      <c r="A1" s="8" t="s">
        <v>6</v>
      </c>
      <c r="B1" s="8" t="s">
        <v>15</v>
      </c>
      <c r="C1" s="64" t="s">
        <v>16</v>
      </c>
      <c r="D1" s="11" t="s">
        <v>0</v>
      </c>
      <c r="E1" s="12" t="s">
        <v>20</v>
      </c>
      <c r="F1" s="12" t="s">
        <v>21</v>
      </c>
      <c r="G1" s="12" t="s">
        <v>22</v>
      </c>
      <c r="H1" s="12" t="s">
        <v>23</v>
      </c>
      <c r="I1" s="12" t="s">
        <v>24</v>
      </c>
      <c r="J1" s="12" t="s">
        <v>25</v>
      </c>
      <c r="K1" s="12" t="s">
        <v>26</v>
      </c>
      <c r="L1" s="12" t="s">
        <v>27</v>
      </c>
      <c r="M1" s="12" t="s">
        <v>28</v>
      </c>
      <c r="N1" s="12" t="s">
        <v>29</v>
      </c>
      <c r="O1" s="81" t="s">
        <v>513</v>
      </c>
      <c r="P1" s="82" t="s">
        <v>515</v>
      </c>
    </row>
    <row r="2" spans="1:16" x14ac:dyDescent="0.35">
      <c r="A2" s="1">
        <v>41913</v>
      </c>
      <c r="B2">
        <v>274</v>
      </c>
      <c r="C2" s="65">
        <v>1247</v>
      </c>
      <c r="D2" s="13" t="s">
        <v>9</v>
      </c>
      <c r="E2" s="13" t="s">
        <v>8</v>
      </c>
      <c r="F2" s="13" t="s">
        <v>8</v>
      </c>
      <c r="G2" s="13" t="s">
        <v>8</v>
      </c>
      <c r="H2" s="13" t="s">
        <v>8</v>
      </c>
      <c r="I2" s="13" t="s">
        <v>8</v>
      </c>
      <c r="J2" s="13" t="s">
        <v>8</v>
      </c>
      <c r="K2" s="13" t="s">
        <v>8</v>
      </c>
      <c r="L2" s="13" t="s">
        <v>8</v>
      </c>
      <c r="M2" s="13" t="s">
        <v>8</v>
      </c>
      <c r="N2" s="13" t="s">
        <v>8</v>
      </c>
      <c r="O2" s="10" t="s">
        <v>37</v>
      </c>
    </row>
    <row r="3" spans="1:16" x14ac:dyDescent="0.35">
      <c r="A3" s="1">
        <v>41914</v>
      </c>
      <c r="B3">
        <f>B2+1</f>
        <v>275</v>
      </c>
      <c r="C3" s="65">
        <v>1601</v>
      </c>
      <c r="D3" s="13" t="s">
        <v>7</v>
      </c>
      <c r="E3" s="13" t="s">
        <v>8</v>
      </c>
      <c r="F3" s="13" t="s">
        <v>8</v>
      </c>
      <c r="G3" s="13" t="s">
        <v>8</v>
      </c>
      <c r="H3" s="13" t="s">
        <v>8</v>
      </c>
      <c r="I3" s="13" t="s">
        <v>8</v>
      </c>
      <c r="J3" s="13" t="s">
        <v>8</v>
      </c>
      <c r="K3" s="13" t="s">
        <v>8</v>
      </c>
      <c r="L3" s="13" t="s">
        <v>8</v>
      </c>
      <c r="M3" s="13" t="s">
        <v>8</v>
      </c>
      <c r="N3" s="13" t="s">
        <v>8</v>
      </c>
      <c r="O3" s="13" t="s">
        <v>36</v>
      </c>
    </row>
    <row r="4" spans="1:16" x14ac:dyDescent="0.35">
      <c r="A4" s="1">
        <v>41915</v>
      </c>
      <c r="B4">
        <f t="shared" ref="B4:B67" si="0">B3+1</f>
        <v>276</v>
      </c>
      <c r="C4" s="66">
        <v>1133</v>
      </c>
      <c r="D4" s="13" t="s">
        <v>9</v>
      </c>
      <c r="E4" s="13" t="s">
        <v>8</v>
      </c>
      <c r="F4" s="13" t="s">
        <v>8</v>
      </c>
      <c r="G4" s="13" t="s">
        <v>8</v>
      </c>
      <c r="H4" s="13" t="s">
        <v>8</v>
      </c>
      <c r="I4" s="13" t="s">
        <v>8</v>
      </c>
      <c r="J4" s="13" t="s">
        <v>8</v>
      </c>
      <c r="K4" s="13" t="s">
        <v>8</v>
      </c>
      <c r="L4" s="13" t="s">
        <v>8</v>
      </c>
      <c r="M4" s="13" t="s">
        <v>8</v>
      </c>
      <c r="N4" s="13" t="s">
        <v>8</v>
      </c>
      <c r="O4" s="13">
        <v>-2</v>
      </c>
    </row>
    <row r="5" spans="1:16" x14ac:dyDescent="0.35">
      <c r="A5" s="1">
        <v>41916</v>
      </c>
      <c r="B5">
        <f t="shared" si="0"/>
        <v>277</v>
      </c>
      <c r="C5" s="66">
        <v>1221</v>
      </c>
      <c r="D5" s="13" t="s">
        <v>7</v>
      </c>
      <c r="E5" s="13" t="s">
        <v>8</v>
      </c>
      <c r="F5" s="13" t="s">
        <v>8</v>
      </c>
      <c r="G5" s="13" t="s">
        <v>8</v>
      </c>
      <c r="H5" s="13" t="s">
        <v>8</v>
      </c>
      <c r="I5" s="13" t="s">
        <v>8</v>
      </c>
      <c r="J5" s="13" t="s">
        <v>8</v>
      </c>
      <c r="K5" s="13" t="s">
        <v>8</v>
      </c>
      <c r="L5" s="13" t="s">
        <v>8</v>
      </c>
      <c r="M5" s="13" t="s">
        <v>8</v>
      </c>
      <c r="N5" s="13" t="s">
        <v>8</v>
      </c>
      <c r="O5" s="13">
        <v>-4</v>
      </c>
    </row>
    <row r="6" spans="1:16" x14ac:dyDescent="0.35">
      <c r="A6" s="1">
        <v>41917</v>
      </c>
      <c r="B6">
        <f t="shared" si="0"/>
        <v>278</v>
      </c>
      <c r="C6" s="66">
        <v>1745</v>
      </c>
      <c r="D6" s="13" t="s">
        <v>7</v>
      </c>
      <c r="E6" s="13" t="s">
        <v>8</v>
      </c>
      <c r="F6" s="13" t="s">
        <v>8</v>
      </c>
      <c r="G6" s="13" t="s">
        <v>8</v>
      </c>
      <c r="H6" s="13" t="s">
        <v>8</v>
      </c>
      <c r="I6" s="13" t="s">
        <v>8</v>
      </c>
      <c r="J6" s="13" t="s">
        <v>8</v>
      </c>
      <c r="K6" s="13" t="s">
        <v>8</v>
      </c>
      <c r="L6" s="13" t="s">
        <v>8</v>
      </c>
      <c r="M6" s="13" t="s">
        <v>8</v>
      </c>
      <c r="N6" s="13" t="s">
        <v>8</v>
      </c>
      <c r="O6" s="13" t="s">
        <v>36</v>
      </c>
    </row>
    <row r="7" spans="1:16" x14ac:dyDescent="0.35">
      <c r="A7" s="1">
        <v>41918</v>
      </c>
      <c r="B7">
        <f t="shared" si="0"/>
        <v>279</v>
      </c>
      <c r="C7" s="66">
        <v>1152</v>
      </c>
      <c r="D7" s="13" t="s">
        <v>9</v>
      </c>
      <c r="E7" s="13" t="s">
        <v>8</v>
      </c>
      <c r="F7" s="13" t="s">
        <v>8</v>
      </c>
      <c r="G7" s="13" t="s">
        <v>8</v>
      </c>
      <c r="H7" s="13" t="s">
        <v>8</v>
      </c>
      <c r="I7" s="13" t="s">
        <v>8</v>
      </c>
      <c r="J7" s="13" t="s">
        <v>8</v>
      </c>
      <c r="K7" s="13" t="s">
        <v>8</v>
      </c>
      <c r="L7" s="13" t="s">
        <v>8</v>
      </c>
      <c r="M7" s="13" t="s">
        <v>8</v>
      </c>
      <c r="N7" s="13" t="s">
        <v>8</v>
      </c>
      <c r="O7" s="13">
        <v>-1</v>
      </c>
    </row>
    <row r="8" spans="1:16" x14ac:dyDescent="0.35">
      <c r="A8" s="1">
        <v>41919</v>
      </c>
      <c r="B8">
        <f t="shared" si="0"/>
        <v>280</v>
      </c>
      <c r="C8" s="67">
        <v>1232</v>
      </c>
      <c r="D8" s="13" t="s">
        <v>9</v>
      </c>
      <c r="E8" s="13" t="s">
        <v>8</v>
      </c>
      <c r="F8" s="13" t="s">
        <v>8</v>
      </c>
      <c r="G8" s="13" t="s">
        <v>8</v>
      </c>
      <c r="H8" s="13" t="s">
        <v>8</v>
      </c>
      <c r="I8" s="13" t="s">
        <v>8</v>
      </c>
      <c r="J8" s="13" t="s">
        <v>8</v>
      </c>
      <c r="K8" s="13" t="s">
        <v>8</v>
      </c>
      <c r="L8" s="13" t="s">
        <v>8</v>
      </c>
      <c r="M8" s="13" t="s">
        <v>8</v>
      </c>
      <c r="N8" s="13" t="s">
        <v>8</v>
      </c>
      <c r="O8" s="13">
        <v>-3</v>
      </c>
    </row>
    <row r="9" spans="1:16" x14ac:dyDescent="0.35">
      <c r="A9" s="1">
        <v>41920</v>
      </c>
      <c r="B9">
        <f t="shared" si="0"/>
        <v>281</v>
      </c>
      <c r="C9" s="67">
        <v>0.65277777777777779</v>
      </c>
      <c r="D9" s="13" t="s">
        <v>7</v>
      </c>
      <c r="E9" s="13" t="s">
        <v>8</v>
      </c>
      <c r="F9" s="13" t="s">
        <v>8</v>
      </c>
      <c r="G9" s="13" t="s">
        <v>8</v>
      </c>
      <c r="H9" s="13" t="s">
        <v>8</v>
      </c>
      <c r="I9" s="13" t="s">
        <v>8</v>
      </c>
      <c r="J9" s="13" t="s">
        <v>8</v>
      </c>
      <c r="K9" s="13" t="s">
        <v>8</v>
      </c>
      <c r="L9" s="13" t="s">
        <v>8</v>
      </c>
      <c r="M9" s="13" t="s">
        <v>8</v>
      </c>
      <c r="N9" s="13" t="s">
        <v>8</v>
      </c>
      <c r="O9" s="13">
        <v>-4</v>
      </c>
    </row>
    <row r="10" spans="1:16" x14ac:dyDescent="0.35">
      <c r="A10" s="1">
        <v>41921</v>
      </c>
      <c r="B10">
        <f t="shared" si="0"/>
        <v>282</v>
      </c>
      <c r="C10" s="66">
        <v>1821</v>
      </c>
      <c r="D10" s="13" t="s">
        <v>7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J10" s="13" t="s">
        <v>8</v>
      </c>
      <c r="K10" s="13" t="s">
        <v>8</v>
      </c>
      <c r="L10" s="13" t="s">
        <v>8</v>
      </c>
      <c r="M10" s="13" t="s">
        <v>8</v>
      </c>
      <c r="N10" s="13" t="s">
        <v>8</v>
      </c>
      <c r="O10" s="13" t="s">
        <v>36</v>
      </c>
    </row>
    <row r="11" spans="1:16" x14ac:dyDescent="0.35">
      <c r="A11" s="1">
        <v>41922</v>
      </c>
      <c r="B11">
        <f t="shared" si="0"/>
        <v>283</v>
      </c>
      <c r="C11" s="66">
        <v>1524</v>
      </c>
      <c r="D11" s="13" t="s">
        <v>9</v>
      </c>
      <c r="E11" s="13" t="s">
        <v>8</v>
      </c>
      <c r="F11" s="13" t="s">
        <v>8</v>
      </c>
      <c r="G11" s="13" t="s">
        <v>8</v>
      </c>
      <c r="H11" s="13" t="s">
        <v>8</v>
      </c>
      <c r="I11" s="13" t="s">
        <v>8</v>
      </c>
      <c r="J11" s="13" t="s">
        <v>8</v>
      </c>
      <c r="K11" s="13" t="s">
        <v>8</v>
      </c>
      <c r="L11" s="13" t="s">
        <v>8</v>
      </c>
      <c r="M11" s="13" t="s">
        <v>8</v>
      </c>
      <c r="N11" s="13" t="s">
        <v>8</v>
      </c>
      <c r="O11" s="13">
        <v>-1</v>
      </c>
    </row>
    <row r="12" spans="1:16" x14ac:dyDescent="0.35">
      <c r="A12" s="1">
        <v>41923</v>
      </c>
      <c r="B12">
        <f t="shared" si="0"/>
        <v>284</v>
      </c>
      <c r="C12" s="65">
        <v>1130</v>
      </c>
      <c r="D12" s="13" t="s">
        <v>12</v>
      </c>
      <c r="E12" s="13" t="s">
        <v>8</v>
      </c>
      <c r="F12" s="13" t="s">
        <v>8</v>
      </c>
      <c r="G12" s="13" t="s">
        <v>8</v>
      </c>
      <c r="H12" s="13" t="s">
        <v>8</v>
      </c>
      <c r="I12" s="13" t="s">
        <v>8</v>
      </c>
      <c r="J12" s="13" t="s">
        <v>8</v>
      </c>
      <c r="K12" s="13" t="s">
        <v>8</v>
      </c>
      <c r="L12" s="13" t="s">
        <v>8</v>
      </c>
      <c r="M12" s="13" t="s">
        <v>8</v>
      </c>
      <c r="N12" s="13" t="s">
        <v>8</v>
      </c>
      <c r="O12" s="13">
        <v>-3</v>
      </c>
    </row>
    <row r="13" spans="1:16" x14ac:dyDescent="0.35">
      <c r="A13" s="1">
        <v>41924</v>
      </c>
      <c r="B13">
        <f t="shared" si="0"/>
        <v>285</v>
      </c>
      <c r="C13" s="66">
        <v>1400</v>
      </c>
      <c r="D13" s="13" t="s">
        <v>12</v>
      </c>
      <c r="E13" s="13" t="s">
        <v>30</v>
      </c>
      <c r="F13" s="13" t="s">
        <v>30</v>
      </c>
      <c r="G13" s="13" t="s">
        <v>30</v>
      </c>
      <c r="H13" s="13" t="s">
        <v>31</v>
      </c>
      <c r="I13" s="13" t="s">
        <v>31</v>
      </c>
      <c r="J13" s="13" t="s">
        <v>31</v>
      </c>
      <c r="K13" s="13" t="s">
        <v>31</v>
      </c>
      <c r="L13" s="13" t="s">
        <v>31</v>
      </c>
      <c r="M13" s="13" t="s">
        <v>31</v>
      </c>
      <c r="N13" s="13" t="s">
        <v>31</v>
      </c>
      <c r="O13" s="13">
        <v>-5</v>
      </c>
      <c r="P13" s="61" t="s">
        <v>38</v>
      </c>
    </row>
    <row r="14" spans="1:16" x14ac:dyDescent="0.35">
      <c r="A14" s="1">
        <v>41925</v>
      </c>
      <c r="B14">
        <f t="shared" si="0"/>
        <v>286</v>
      </c>
      <c r="C14" s="66">
        <v>1132</v>
      </c>
      <c r="D14" s="13" t="s">
        <v>12</v>
      </c>
      <c r="E14" s="13" t="s">
        <v>30</v>
      </c>
      <c r="F14" s="13" t="s">
        <v>30</v>
      </c>
      <c r="G14" s="13" t="s">
        <v>30</v>
      </c>
      <c r="H14" s="13" t="s">
        <v>31</v>
      </c>
      <c r="I14" s="13" t="s">
        <v>31</v>
      </c>
      <c r="J14" s="13" t="s">
        <v>31</v>
      </c>
      <c r="K14" s="13" t="s">
        <v>31</v>
      </c>
      <c r="L14" s="13" t="s">
        <v>31</v>
      </c>
      <c r="M14" s="13" t="s">
        <v>31</v>
      </c>
      <c r="N14" s="13" t="s">
        <v>31</v>
      </c>
      <c r="O14" s="13">
        <v>-6</v>
      </c>
    </row>
    <row r="15" spans="1:16" x14ac:dyDescent="0.35">
      <c r="A15" s="1">
        <v>41926</v>
      </c>
      <c r="B15">
        <f t="shared" si="0"/>
        <v>287</v>
      </c>
      <c r="C15" s="65">
        <v>1245</v>
      </c>
      <c r="D15" s="13" t="s">
        <v>9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36</v>
      </c>
      <c r="P15" s="62" t="s">
        <v>39</v>
      </c>
    </row>
    <row r="16" spans="1:16" x14ac:dyDescent="0.35">
      <c r="A16" s="1">
        <v>41927</v>
      </c>
      <c r="B16">
        <f t="shared" si="0"/>
        <v>288</v>
      </c>
      <c r="C16" s="65">
        <v>1140</v>
      </c>
      <c r="D16" s="13" t="s">
        <v>12</v>
      </c>
      <c r="E16" s="13" t="s">
        <v>32</v>
      </c>
      <c r="F16" s="13" t="s">
        <v>32</v>
      </c>
      <c r="G16" s="13" t="s">
        <v>32</v>
      </c>
      <c r="H16" s="13" t="s">
        <v>32</v>
      </c>
      <c r="I16" s="13" t="s">
        <v>32</v>
      </c>
      <c r="J16" s="13" t="s">
        <v>32</v>
      </c>
      <c r="K16" s="13" t="s">
        <v>32</v>
      </c>
      <c r="L16" s="13" t="s">
        <v>32</v>
      </c>
      <c r="M16" s="13" t="s">
        <v>32</v>
      </c>
      <c r="N16" s="13" t="s">
        <v>32</v>
      </c>
      <c r="O16" s="13">
        <v>0</v>
      </c>
      <c r="P16" s="62" t="s">
        <v>13</v>
      </c>
    </row>
    <row r="17" spans="1:16" x14ac:dyDescent="0.35">
      <c r="A17" s="1">
        <v>41928</v>
      </c>
      <c r="B17">
        <f t="shared" si="0"/>
        <v>289</v>
      </c>
      <c r="C17" s="66">
        <v>1330</v>
      </c>
      <c r="D17" s="13" t="s">
        <v>14</v>
      </c>
      <c r="E17" s="13" t="s">
        <v>33</v>
      </c>
      <c r="F17" s="13" t="s">
        <v>33</v>
      </c>
      <c r="G17" s="13" t="s">
        <v>33</v>
      </c>
      <c r="H17" s="13" t="s">
        <v>33</v>
      </c>
      <c r="I17" s="13" t="s">
        <v>33</v>
      </c>
      <c r="J17" s="13" t="s">
        <v>33</v>
      </c>
      <c r="K17" s="13" t="s">
        <v>33</v>
      </c>
      <c r="L17" s="13" t="s">
        <v>33</v>
      </c>
      <c r="M17" s="13" t="s">
        <v>33</v>
      </c>
      <c r="N17" s="13" t="s">
        <v>33</v>
      </c>
      <c r="O17" s="13">
        <v>-4</v>
      </c>
    </row>
    <row r="18" spans="1:16" x14ac:dyDescent="0.35">
      <c r="A18" s="1">
        <v>41929</v>
      </c>
      <c r="B18">
        <f t="shared" si="0"/>
        <v>290</v>
      </c>
      <c r="C18" s="65">
        <v>1130</v>
      </c>
      <c r="D18" s="13" t="s">
        <v>12</v>
      </c>
      <c r="E18" s="13" t="s">
        <v>30</v>
      </c>
      <c r="F18" s="13" t="s">
        <v>30</v>
      </c>
      <c r="G18" s="13" t="s">
        <v>30</v>
      </c>
      <c r="H18" s="13" t="s">
        <v>30</v>
      </c>
      <c r="I18" s="13" t="s">
        <v>30</v>
      </c>
      <c r="J18" s="13" t="s">
        <v>30</v>
      </c>
      <c r="K18" s="13" t="s">
        <v>30</v>
      </c>
      <c r="L18" s="13" t="s">
        <v>30</v>
      </c>
      <c r="M18" s="13" t="s">
        <v>30</v>
      </c>
      <c r="N18" s="13" t="s">
        <v>30</v>
      </c>
      <c r="O18" s="13">
        <v>-6</v>
      </c>
      <c r="P18" s="63" t="s">
        <v>35</v>
      </c>
    </row>
    <row r="19" spans="1:16" x14ac:dyDescent="0.35">
      <c r="A19" s="1">
        <v>41930</v>
      </c>
      <c r="B19">
        <f t="shared" si="0"/>
        <v>291</v>
      </c>
      <c r="C19" s="66">
        <v>1345</v>
      </c>
      <c r="D19" s="13" t="s">
        <v>14</v>
      </c>
      <c r="E19" s="13" t="s">
        <v>34</v>
      </c>
      <c r="F19" s="13" t="s">
        <v>34</v>
      </c>
      <c r="G19" s="13" t="s">
        <v>34</v>
      </c>
      <c r="H19" s="13" t="s">
        <v>34</v>
      </c>
      <c r="I19" s="13" t="s">
        <v>34</v>
      </c>
      <c r="J19" s="13" t="s">
        <v>34</v>
      </c>
      <c r="K19" s="13" t="s">
        <v>34</v>
      </c>
      <c r="L19" s="13" t="s">
        <v>34</v>
      </c>
      <c r="M19" s="13" t="s">
        <v>34</v>
      </c>
      <c r="N19" s="13" t="s">
        <v>34</v>
      </c>
      <c r="O19" s="13" t="s">
        <v>36</v>
      </c>
    </row>
    <row r="20" spans="1:16" x14ac:dyDescent="0.35">
      <c r="A20" s="1">
        <v>41931</v>
      </c>
      <c r="B20">
        <f t="shared" si="0"/>
        <v>292</v>
      </c>
      <c r="C20" s="65">
        <v>1350</v>
      </c>
      <c r="D20" s="14" t="s">
        <v>12</v>
      </c>
      <c r="E20" s="13" t="s">
        <v>33</v>
      </c>
      <c r="F20" s="13" t="s">
        <v>33</v>
      </c>
      <c r="G20" s="13" t="s">
        <v>33</v>
      </c>
      <c r="H20" s="13" t="s">
        <v>33</v>
      </c>
      <c r="I20" s="13" t="s">
        <v>33</v>
      </c>
      <c r="J20" s="13" t="s">
        <v>33</v>
      </c>
      <c r="K20" s="13" t="s">
        <v>33</v>
      </c>
      <c r="L20" s="13" t="s">
        <v>33</v>
      </c>
      <c r="M20" s="13" t="s">
        <v>33</v>
      </c>
      <c r="N20" s="13" t="s">
        <v>33</v>
      </c>
      <c r="O20" s="13">
        <v>-2</v>
      </c>
    </row>
    <row r="21" spans="1:16" x14ac:dyDescent="0.35">
      <c r="A21" s="1">
        <v>41932</v>
      </c>
      <c r="B21">
        <f t="shared" si="0"/>
        <v>293</v>
      </c>
      <c r="C21" s="65">
        <v>1202</v>
      </c>
      <c r="D21" s="14" t="s">
        <v>12</v>
      </c>
      <c r="E21" s="13" t="s">
        <v>30</v>
      </c>
      <c r="F21" s="13" t="s">
        <v>30</v>
      </c>
      <c r="G21" s="13" t="s">
        <v>30</v>
      </c>
      <c r="H21" s="13" t="s">
        <v>33</v>
      </c>
      <c r="I21" s="13" t="s">
        <v>33</v>
      </c>
      <c r="J21" s="13" t="s">
        <v>33</v>
      </c>
      <c r="K21" s="13" t="s">
        <v>33</v>
      </c>
      <c r="L21" s="13" t="s">
        <v>33</v>
      </c>
      <c r="M21" s="13" t="s">
        <v>33</v>
      </c>
      <c r="N21" s="13" t="s">
        <v>33</v>
      </c>
      <c r="O21" s="13">
        <v>-3</v>
      </c>
      <c r="P21" s="61" t="s">
        <v>207</v>
      </c>
    </row>
    <row r="22" spans="1:16" x14ac:dyDescent="0.35">
      <c r="A22" s="1">
        <v>41933</v>
      </c>
      <c r="B22">
        <f t="shared" si="0"/>
        <v>294</v>
      </c>
      <c r="C22" s="65">
        <v>1149</v>
      </c>
      <c r="D22" s="14" t="s">
        <v>12</v>
      </c>
      <c r="E22" s="13" t="s">
        <v>30</v>
      </c>
      <c r="F22" s="13" t="s">
        <v>30</v>
      </c>
      <c r="G22" s="13" t="s">
        <v>30</v>
      </c>
      <c r="H22" s="13" t="s">
        <v>33</v>
      </c>
      <c r="I22" s="13" t="s">
        <v>33</v>
      </c>
      <c r="J22" s="13" t="s">
        <v>33</v>
      </c>
      <c r="K22" s="13" t="s">
        <v>33</v>
      </c>
      <c r="L22" s="13" t="s">
        <v>33</v>
      </c>
      <c r="M22" s="13" t="s">
        <v>33</v>
      </c>
      <c r="N22" s="13" t="s">
        <v>33</v>
      </c>
      <c r="O22" s="13">
        <v>-4</v>
      </c>
      <c r="P22" s="61" t="s">
        <v>215</v>
      </c>
    </row>
    <row r="23" spans="1:16" x14ac:dyDescent="0.35">
      <c r="A23" s="1">
        <v>41934</v>
      </c>
      <c r="B23">
        <f t="shared" si="0"/>
        <v>295</v>
      </c>
      <c r="C23" s="60">
        <f>'NEPH, CLAP, PSAP'!C23</f>
        <v>1156</v>
      </c>
      <c r="D23" s="14" t="str">
        <f>'NEPH, CLAP, PSAP'!D23</f>
        <v>HJ</v>
      </c>
      <c r="E23" s="13" t="s">
        <v>33</v>
      </c>
      <c r="F23" s="13" t="s">
        <v>33</v>
      </c>
      <c r="G23" s="13" t="s">
        <v>33</v>
      </c>
      <c r="H23" s="13" t="s">
        <v>33</v>
      </c>
      <c r="I23" s="13" t="s">
        <v>33</v>
      </c>
      <c r="J23" s="13" t="s">
        <v>33</v>
      </c>
      <c r="K23" s="13" t="s">
        <v>33</v>
      </c>
      <c r="L23" s="13" t="s">
        <v>33</v>
      </c>
      <c r="M23" s="13" t="s">
        <v>33</v>
      </c>
      <c r="N23" s="13" t="s">
        <v>33</v>
      </c>
      <c r="O23" s="13" t="s">
        <v>36</v>
      </c>
    </row>
    <row r="24" spans="1:16" x14ac:dyDescent="0.35">
      <c r="A24" s="1">
        <v>41935</v>
      </c>
      <c r="B24">
        <f t="shared" si="0"/>
        <v>296</v>
      </c>
      <c r="C24" s="60">
        <f>'NEPH, CLAP, PSAP'!C24</f>
        <v>1142</v>
      </c>
      <c r="D24" s="14" t="str">
        <f>'NEPH, CLAP, PSAP'!D24</f>
        <v>HJ</v>
      </c>
      <c r="E24" s="13" t="s">
        <v>34</v>
      </c>
      <c r="F24" s="13" t="s">
        <v>34</v>
      </c>
      <c r="G24" s="13" t="s">
        <v>34</v>
      </c>
      <c r="H24" s="13" t="s">
        <v>34</v>
      </c>
      <c r="I24" s="13" t="s">
        <v>34</v>
      </c>
      <c r="J24" s="13" t="s">
        <v>34</v>
      </c>
      <c r="K24" s="13" t="s">
        <v>34</v>
      </c>
      <c r="L24" s="13" t="s">
        <v>34</v>
      </c>
      <c r="M24" s="13" t="s">
        <v>34</v>
      </c>
      <c r="N24" s="13" t="s">
        <v>34</v>
      </c>
      <c r="O24" s="13">
        <v>-1</v>
      </c>
    </row>
    <row r="25" spans="1:16" x14ac:dyDescent="0.35">
      <c r="A25" s="1">
        <v>41936</v>
      </c>
      <c r="B25">
        <f t="shared" si="0"/>
        <v>297</v>
      </c>
      <c r="C25" s="60">
        <f>'NEPH, CLAP, PSAP'!C25</f>
        <v>1238</v>
      </c>
      <c r="D25" s="14" t="str">
        <f>'NEPH, CLAP, PSAP'!D25</f>
        <v>HJ</v>
      </c>
      <c r="E25" s="13" t="s">
        <v>34</v>
      </c>
      <c r="F25" s="13" t="s">
        <v>34</v>
      </c>
      <c r="G25" s="13" t="s">
        <v>34</v>
      </c>
      <c r="H25" s="13" t="s">
        <v>34</v>
      </c>
      <c r="I25" s="13" t="s">
        <v>34</v>
      </c>
      <c r="J25" s="13" t="s">
        <v>34</v>
      </c>
      <c r="K25" s="13" t="s">
        <v>34</v>
      </c>
      <c r="L25" s="13" t="s">
        <v>34</v>
      </c>
      <c r="M25" s="13" t="s">
        <v>34</v>
      </c>
      <c r="N25" s="13" t="s">
        <v>34</v>
      </c>
      <c r="O25" s="13">
        <v>-3</v>
      </c>
    </row>
    <row r="26" spans="1:16" x14ac:dyDescent="0.35">
      <c r="A26" s="1">
        <v>41937</v>
      </c>
      <c r="B26">
        <f t="shared" si="0"/>
        <v>298</v>
      </c>
      <c r="C26" s="60">
        <f>'NEPH, CLAP, PSAP'!C26</f>
        <v>1251</v>
      </c>
      <c r="D26" s="14" t="str">
        <f>'NEPH, CLAP, PSAP'!D26</f>
        <v>LR</v>
      </c>
      <c r="E26" s="13" t="s">
        <v>30</v>
      </c>
      <c r="F26" s="13" t="s">
        <v>30</v>
      </c>
      <c r="G26" s="13" t="s">
        <v>30</v>
      </c>
      <c r="H26" s="13" t="s">
        <v>30</v>
      </c>
      <c r="I26" s="13" t="s">
        <v>30</v>
      </c>
      <c r="J26" s="13" t="s">
        <v>30</v>
      </c>
      <c r="K26" s="13" t="s">
        <v>30</v>
      </c>
      <c r="L26" s="13" t="s">
        <v>30</v>
      </c>
      <c r="M26" s="13" t="s">
        <v>30</v>
      </c>
      <c r="N26" s="13" t="s">
        <v>30</v>
      </c>
      <c r="O26" s="13">
        <v>-4</v>
      </c>
      <c r="P26" s="61" t="s">
        <v>240</v>
      </c>
    </row>
    <row r="27" spans="1:16" x14ac:dyDescent="0.35">
      <c r="A27" s="1">
        <v>41938</v>
      </c>
      <c r="B27">
        <f t="shared" si="0"/>
        <v>299</v>
      </c>
      <c r="C27" s="60">
        <f>'NEPH, CLAP, PSAP'!C27</f>
        <v>1315</v>
      </c>
      <c r="D27" s="14" t="str">
        <f>'NEPH, CLAP, PSAP'!D27</f>
        <v>LR</v>
      </c>
      <c r="E27" s="13" t="s">
        <v>34</v>
      </c>
      <c r="F27" s="13" t="s">
        <v>34</v>
      </c>
      <c r="G27" s="13" t="s">
        <v>34</v>
      </c>
      <c r="H27" s="13" t="s">
        <v>34</v>
      </c>
      <c r="I27" s="13" t="s">
        <v>34</v>
      </c>
      <c r="J27" s="13" t="s">
        <v>34</v>
      </c>
      <c r="K27" s="13" t="s">
        <v>34</v>
      </c>
      <c r="L27" s="13" t="s">
        <v>34</v>
      </c>
      <c r="M27" s="13" t="s">
        <v>34</v>
      </c>
      <c r="N27" s="13" t="s">
        <v>34</v>
      </c>
      <c r="O27" s="13">
        <v>-6</v>
      </c>
    </row>
    <row r="28" spans="1:16" x14ac:dyDescent="0.35">
      <c r="A28" s="1">
        <v>41939</v>
      </c>
      <c r="B28">
        <f t="shared" si="0"/>
        <v>300</v>
      </c>
      <c r="C28" s="60">
        <f>'NEPH, CLAP, PSAP'!C28</f>
        <v>1326</v>
      </c>
      <c r="D28" s="14" t="str">
        <f>'NEPH, CLAP, PSAP'!D28</f>
        <v>HJ</v>
      </c>
      <c r="E28" s="13" t="s">
        <v>34</v>
      </c>
      <c r="F28" s="13" t="s">
        <v>34</v>
      </c>
      <c r="G28" s="13" t="s">
        <v>34</v>
      </c>
      <c r="H28" s="13" t="s">
        <v>34</v>
      </c>
      <c r="I28" s="13" t="s">
        <v>34</v>
      </c>
      <c r="J28" s="13" t="s">
        <v>34</v>
      </c>
      <c r="K28" s="13" t="s">
        <v>34</v>
      </c>
      <c r="L28" s="13" t="s">
        <v>34</v>
      </c>
      <c r="M28" s="13" t="s">
        <v>34</v>
      </c>
      <c r="N28" s="13" t="s">
        <v>34</v>
      </c>
      <c r="O28" s="13" t="s">
        <v>36</v>
      </c>
    </row>
    <row r="29" spans="1:16" x14ac:dyDescent="0.35">
      <c r="A29" s="1">
        <v>41940</v>
      </c>
      <c r="B29">
        <f t="shared" si="0"/>
        <v>301</v>
      </c>
      <c r="C29" s="60">
        <f>'NEPH, CLAP, PSAP'!C29</f>
        <v>1215</v>
      </c>
      <c r="D29" s="14" t="str">
        <f>'NEPH, CLAP, PSAP'!D29</f>
        <v>LR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>
        <v>-2</v>
      </c>
      <c r="P29" s="61" t="s">
        <v>259</v>
      </c>
    </row>
    <row r="30" spans="1:16" x14ac:dyDescent="0.35">
      <c r="A30" s="1">
        <v>41941</v>
      </c>
      <c r="B30">
        <f t="shared" si="0"/>
        <v>302</v>
      </c>
      <c r="C30" s="60">
        <f>'NEPH, CLAP, PSAP'!C30</f>
        <v>1300</v>
      </c>
      <c r="D30" s="14" t="str">
        <f>'NEPH, CLAP, PSAP'!D30</f>
        <v>LR</v>
      </c>
      <c r="E30" s="13" t="s">
        <v>30</v>
      </c>
      <c r="F30" s="13" t="s">
        <v>30</v>
      </c>
      <c r="G30" s="13" t="s">
        <v>30</v>
      </c>
      <c r="H30" s="13" t="s">
        <v>30</v>
      </c>
      <c r="I30" s="13" t="s">
        <v>30</v>
      </c>
      <c r="J30" s="13" t="s">
        <v>30</v>
      </c>
      <c r="K30" s="13" t="s">
        <v>30</v>
      </c>
      <c r="L30" s="13" t="s">
        <v>30</v>
      </c>
      <c r="M30" s="13" t="s">
        <v>30</v>
      </c>
      <c r="N30" s="13" t="s">
        <v>30</v>
      </c>
      <c r="O30" s="13">
        <v>-4</v>
      </c>
      <c r="P30" s="61" t="s">
        <v>258</v>
      </c>
    </row>
    <row r="31" spans="1:16" x14ac:dyDescent="0.35">
      <c r="A31" s="1">
        <v>41942</v>
      </c>
      <c r="B31">
        <f t="shared" si="0"/>
        <v>303</v>
      </c>
      <c r="C31" s="60">
        <f>'NEPH, CLAP, PSAP'!C31</f>
        <v>1418</v>
      </c>
      <c r="D31" s="14" t="str">
        <f>'NEPH, CLAP, PSAP'!D31</f>
        <v>HJ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>
        <v>-5</v>
      </c>
      <c r="P31" s="61" t="s">
        <v>260</v>
      </c>
    </row>
    <row r="32" spans="1:16" x14ac:dyDescent="0.35">
      <c r="A32" s="1">
        <v>41943</v>
      </c>
      <c r="B32">
        <f t="shared" si="0"/>
        <v>304</v>
      </c>
      <c r="C32" s="60">
        <f>'NEPH, CLAP, PSAP'!C32</f>
        <v>1245</v>
      </c>
      <c r="D32" s="14" t="str">
        <f>'NEPH, CLAP, PSAP'!D32</f>
        <v>LR</v>
      </c>
      <c r="E32" s="13" t="s">
        <v>34</v>
      </c>
      <c r="F32" s="13" t="s">
        <v>34</v>
      </c>
      <c r="G32" s="13" t="s">
        <v>34</v>
      </c>
      <c r="H32" s="13" t="s">
        <v>34</v>
      </c>
      <c r="I32" s="13" t="s">
        <v>34</v>
      </c>
      <c r="J32" s="13" t="s">
        <v>34</v>
      </c>
      <c r="K32" s="13" t="s">
        <v>34</v>
      </c>
      <c r="L32" s="13" t="s">
        <v>34</v>
      </c>
      <c r="M32" s="13" t="s">
        <v>34</v>
      </c>
      <c r="N32" s="13" t="s">
        <v>34</v>
      </c>
      <c r="O32" s="13" t="s">
        <v>36</v>
      </c>
    </row>
    <row r="33" spans="1:16" x14ac:dyDescent="0.35">
      <c r="A33" s="1">
        <v>41944</v>
      </c>
      <c r="B33">
        <f t="shared" si="0"/>
        <v>305</v>
      </c>
      <c r="C33" s="60">
        <f>'NEPH, CLAP, PSAP'!C33</f>
        <v>1340</v>
      </c>
      <c r="D33" s="14" t="str">
        <f>'NEPH, CLAP, PSAP'!D33</f>
        <v>HJ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>
        <v>0</v>
      </c>
      <c r="P33" s="61" t="s">
        <v>274</v>
      </c>
    </row>
    <row r="34" spans="1:16" x14ac:dyDescent="0.35">
      <c r="A34" s="1">
        <v>41945</v>
      </c>
      <c r="B34">
        <f t="shared" si="0"/>
        <v>306</v>
      </c>
      <c r="C34" s="60">
        <f>'NEPH, CLAP, PSAP'!C34</f>
        <v>1410</v>
      </c>
      <c r="D34" s="14" t="str">
        <f>'NEPH, CLAP, PSAP'!D34</f>
        <v>LR</v>
      </c>
      <c r="E34" s="13" t="s">
        <v>30</v>
      </c>
      <c r="F34" s="13" t="s">
        <v>30</v>
      </c>
      <c r="G34" s="13" t="s">
        <v>30</v>
      </c>
      <c r="H34" s="13" t="s">
        <v>30</v>
      </c>
      <c r="I34" s="13" t="s">
        <v>30</v>
      </c>
      <c r="J34" s="13" t="s">
        <v>30</v>
      </c>
      <c r="K34" s="13" t="s">
        <v>30</v>
      </c>
      <c r="L34" s="13" t="s">
        <v>30</v>
      </c>
      <c r="M34" s="13" t="s">
        <v>30</v>
      </c>
      <c r="N34" s="13" t="s">
        <v>30</v>
      </c>
      <c r="O34" s="13">
        <v>-1</v>
      </c>
      <c r="P34" s="61" t="s">
        <v>278</v>
      </c>
    </row>
    <row r="35" spans="1:16" x14ac:dyDescent="0.35">
      <c r="A35" s="1">
        <v>41946</v>
      </c>
      <c r="B35">
        <f t="shared" si="0"/>
        <v>307</v>
      </c>
      <c r="C35" s="60">
        <f>'NEPH, CLAP, PSAP'!C35</f>
        <v>1353</v>
      </c>
      <c r="D35" s="14" t="str">
        <f>'NEPH, CLAP, PSAP'!D35</f>
        <v>HJ</v>
      </c>
      <c r="E35" s="13" t="s">
        <v>34</v>
      </c>
      <c r="F35" s="13" t="s">
        <v>34</v>
      </c>
      <c r="G35" s="13" t="s">
        <v>34</v>
      </c>
      <c r="H35" s="13" t="s">
        <v>34</v>
      </c>
      <c r="I35" s="13" t="s">
        <v>34</v>
      </c>
      <c r="J35" s="13" t="s">
        <v>34</v>
      </c>
      <c r="K35" s="13" t="s">
        <v>34</v>
      </c>
      <c r="L35" s="13" t="s">
        <v>34</v>
      </c>
      <c r="M35" s="13" t="s">
        <v>34</v>
      </c>
      <c r="N35" s="13" t="s">
        <v>34</v>
      </c>
      <c r="O35" s="13">
        <v>-4</v>
      </c>
    </row>
    <row r="36" spans="1:16" x14ac:dyDescent="0.35">
      <c r="A36" s="1">
        <v>41947</v>
      </c>
      <c r="B36">
        <f t="shared" si="0"/>
        <v>308</v>
      </c>
      <c r="C36" s="60">
        <f>'NEPH, CLAP, PSAP'!C36</f>
        <v>1315</v>
      </c>
      <c r="D36" s="14" t="str">
        <f>'NEPH, CLAP, PSAP'!D36</f>
        <v>LR</v>
      </c>
      <c r="E36" s="13" t="s">
        <v>32</v>
      </c>
      <c r="F36" s="13" t="s">
        <v>32</v>
      </c>
      <c r="G36" s="13" t="s">
        <v>32</v>
      </c>
      <c r="H36" s="13" t="s">
        <v>32</v>
      </c>
      <c r="I36" s="13" t="s">
        <v>32</v>
      </c>
      <c r="J36" s="13" t="s">
        <v>32</v>
      </c>
      <c r="K36" s="13" t="s">
        <v>32</v>
      </c>
      <c r="L36" s="13" t="s">
        <v>32</v>
      </c>
      <c r="M36" s="13" t="s">
        <v>32</v>
      </c>
      <c r="N36" s="13" t="s">
        <v>32</v>
      </c>
      <c r="O36" s="13">
        <v>-5</v>
      </c>
    </row>
    <row r="37" spans="1:16" x14ac:dyDescent="0.35">
      <c r="A37" s="1">
        <v>41948</v>
      </c>
      <c r="B37">
        <f t="shared" si="0"/>
        <v>309</v>
      </c>
      <c r="C37" s="60">
        <f>'NEPH, CLAP, PSAP'!C37</f>
        <v>1246</v>
      </c>
      <c r="D37" s="14" t="str">
        <f>'NEPH, CLAP, PSAP'!D37</f>
        <v>HJ</v>
      </c>
      <c r="E37" s="13" t="s">
        <v>32</v>
      </c>
      <c r="F37" s="13" t="s">
        <v>32</v>
      </c>
      <c r="G37" s="13" t="s">
        <v>32</v>
      </c>
      <c r="H37" s="13" t="s">
        <v>32</v>
      </c>
      <c r="I37" s="13" t="s">
        <v>32</v>
      </c>
      <c r="J37" s="13" t="s">
        <v>32</v>
      </c>
      <c r="K37" s="13" t="s">
        <v>32</v>
      </c>
      <c r="L37" s="13" t="s">
        <v>32</v>
      </c>
      <c r="M37" s="13" t="s">
        <v>32</v>
      </c>
      <c r="N37" s="13" t="s">
        <v>32</v>
      </c>
      <c r="O37" s="13" t="s">
        <v>36</v>
      </c>
    </row>
    <row r="38" spans="1:16" x14ac:dyDescent="0.35">
      <c r="A38" s="1">
        <v>41949</v>
      </c>
      <c r="B38">
        <f t="shared" si="0"/>
        <v>310</v>
      </c>
      <c r="C38" s="60">
        <f>'NEPH, CLAP, PSAP'!C38</f>
        <v>1335</v>
      </c>
      <c r="D38" s="14" t="str">
        <f>'NEPH, CLAP, PSAP'!D38</f>
        <v>HJ</v>
      </c>
      <c r="E38" s="13" t="s">
        <v>34</v>
      </c>
      <c r="F38" s="13" t="s">
        <v>34</v>
      </c>
      <c r="G38" s="13" t="s">
        <v>34</v>
      </c>
      <c r="H38" s="13" t="s">
        <v>34</v>
      </c>
      <c r="I38" s="13" t="s">
        <v>34</v>
      </c>
      <c r="J38" s="13" t="s">
        <v>34</v>
      </c>
      <c r="K38" s="13" t="s">
        <v>34</v>
      </c>
      <c r="L38" s="13" t="s">
        <v>34</v>
      </c>
      <c r="M38" s="13" t="s">
        <v>34</v>
      </c>
      <c r="N38" s="13" t="s">
        <v>34</v>
      </c>
      <c r="O38" s="13">
        <v>-2</v>
      </c>
    </row>
    <row r="39" spans="1:16" x14ac:dyDescent="0.35">
      <c r="A39" s="1">
        <v>41950</v>
      </c>
      <c r="B39">
        <f t="shared" si="0"/>
        <v>311</v>
      </c>
      <c r="C39" s="60">
        <f>'NEPH, CLAP, PSAP'!C39</f>
        <v>1252</v>
      </c>
      <c r="D39" s="14" t="str">
        <f>'NEPH, CLAP, PSAP'!D39</f>
        <v>LR</v>
      </c>
      <c r="E39" s="13" t="s">
        <v>32</v>
      </c>
      <c r="F39" s="13" t="s">
        <v>32</v>
      </c>
      <c r="G39" s="13" t="s">
        <v>32</v>
      </c>
      <c r="H39" s="13" t="s">
        <v>32</v>
      </c>
      <c r="I39" s="13" t="s">
        <v>32</v>
      </c>
      <c r="J39" s="13" t="s">
        <v>32</v>
      </c>
      <c r="K39" s="13" t="s">
        <v>32</v>
      </c>
      <c r="L39" s="13" t="s">
        <v>32</v>
      </c>
      <c r="M39" s="13" t="s">
        <v>32</v>
      </c>
      <c r="N39" s="13" t="s">
        <v>32</v>
      </c>
      <c r="O39" s="13">
        <v>-3</v>
      </c>
    </row>
    <row r="40" spans="1:16" x14ac:dyDescent="0.35">
      <c r="A40" s="1">
        <v>41951</v>
      </c>
      <c r="B40">
        <f t="shared" si="0"/>
        <v>312</v>
      </c>
      <c r="C40" s="60">
        <f>'NEPH, CLAP, PSAP'!C40</f>
        <v>1307</v>
      </c>
      <c r="D40" s="14" t="str">
        <f>'NEPH, CLAP, PSAP'!D40</f>
        <v>HJ</v>
      </c>
      <c r="E40" s="13" t="s">
        <v>33</v>
      </c>
      <c r="F40" s="13" t="s">
        <v>33</v>
      </c>
      <c r="G40" s="13" t="s">
        <v>33</v>
      </c>
      <c r="H40" s="13" t="s">
        <v>33</v>
      </c>
      <c r="I40" s="13" t="s">
        <v>33</v>
      </c>
      <c r="J40" s="13" t="s">
        <v>33</v>
      </c>
      <c r="K40" s="13" t="s">
        <v>33</v>
      </c>
      <c r="L40" s="13" t="s">
        <v>33</v>
      </c>
      <c r="M40" s="13" t="s">
        <v>33</v>
      </c>
      <c r="N40" s="13" t="s">
        <v>33</v>
      </c>
      <c r="O40" s="13">
        <v>-5</v>
      </c>
    </row>
    <row r="41" spans="1:16" x14ac:dyDescent="0.35">
      <c r="A41" s="1">
        <v>41952</v>
      </c>
      <c r="B41">
        <f t="shared" si="0"/>
        <v>313</v>
      </c>
      <c r="C41" s="60">
        <f>'NEPH, CLAP, PSAP'!C41</f>
        <v>1437</v>
      </c>
      <c r="D41" s="14" t="str">
        <f>'NEPH, CLAP, PSAP'!D41</f>
        <v>HJ</v>
      </c>
      <c r="E41" s="13" t="s">
        <v>33</v>
      </c>
      <c r="F41" s="13" t="s">
        <v>33</v>
      </c>
      <c r="G41" s="13" t="s">
        <v>33</v>
      </c>
      <c r="H41" s="13" t="s">
        <v>33</v>
      </c>
      <c r="I41" s="13" t="s">
        <v>33</v>
      </c>
      <c r="J41" s="13" t="s">
        <v>33</v>
      </c>
      <c r="K41" s="13" t="s">
        <v>33</v>
      </c>
      <c r="L41" s="13" t="s">
        <v>33</v>
      </c>
      <c r="M41" s="13" t="s">
        <v>33</v>
      </c>
      <c r="N41" s="13" t="s">
        <v>33</v>
      </c>
      <c r="O41" s="13" t="s">
        <v>36</v>
      </c>
    </row>
    <row r="42" spans="1:16" x14ac:dyDescent="0.35">
      <c r="A42" s="1">
        <v>41953</v>
      </c>
      <c r="B42">
        <f t="shared" si="0"/>
        <v>314</v>
      </c>
      <c r="C42" s="60">
        <f>'NEPH, CLAP, PSAP'!C42</f>
        <v>1300</v>
      </c>
      <c r="D42" s="14" t="str">
        <f>'NEPH, CLAP, PSAP'!D42</f>
        <v>LR</v>
      </c>
      <c r="E42" s="13" t="s">
        <v>30</v>
      </c>
      <c r="F42" s="13" t="s">
        <v>30</v>
      </c>
      <c r="G42" s="13" t="s">
        <v>30</v>
      </c>
      <c r="H42" s="13" t="s">
        <v>30</v>
      </c>
      <c r="I42" s="13" t="s">
        <v>30</v>
      </c>
      <c r="J42" s="13" t="s">
        <v>30</v>
      </c>
      <c r="K42" s="13" t="s">
        <v>30</v>
      </c>
      <c r="L42" s="13" t="s">
        <v>30</v>
      </c>
      <c r="M42" s="13" t="s">
        <v>30</v>
      </c>
      <c r="N42" s="13" t="s">
        <v>30</v>
      </c>
      <c r="O42" s="13">
        <v>-1</v>
      </c>
      <c r="P42" s="61" t="s">
        <v>325</v>
      </c>
    </row>
    <row r="43" spans="1:16" x14ac:dyDescent="0.35">
      <c r="A43" s="1">
        <v>41954</v>
      </c>
      <c r="B43">
        <f t="shared" si="0"/>
        <v>315</v>
      </c>
      <c r="C43" s="60">
        <f>'NEPH, CLAP, PSAP'!C43</f>
        <v>1230</v>
      </c>
      <c r="D43" s="14" t="str">
        <f>'NEPH, CLAP, PSAP'!D43</f>
        <v>LR</v>
      </c>
      <c r="E43" s="13" t="s">
        <v>32</v>
      </c>
      <c r="F43" s="13" t="s">
        <v>32</v>
      </c>
      <c r="G43" s="13" t="s">
        <v>32</v>
      </c>
      <c r="H43" s="13" t="s">
        <v>32</v>
      </c>
      <c r="I43" s="13" t="s">
        <v>32</v>
      </c>
      <c r="J43" s="13" t="s">
        <v>32</v>
      </c>
      <c r="K43" s="13" t="s">
        <v>32</v>
      </c>
      <c r="L43" s="13" t="s">
        <v>32</v>
      </c>
      <c r="M43" s="13" t="s">
        <v>32</v>
      </c>
      <c r="N43" s="13" t="s">
        <v>32</v>
      </c>
      <c r="O43" s="13">
        <v>-3</v>
      </c>
      <c r="P43" s="61" t="s">
        <v>328</v>
      </c>
    </row>
    <row r="44" spans="1:16" x14ac:dyDescent="0.35">
      <c r="A44" s="1">
        <v>41955</v>
      </c>
      <c r="B44">
        <f t="shared" si="0"/>
        <v>316</v>
      </c>
      <c r="C44" s="60">
        <f>'NEPH, CLAP, PSAP'!C44</f>
        <v>1255</v>
      </c>
      <c r="D44" s="14" t="str">
        <f>'NEPH, CLAP, PSAP'!D44</f>
        <v>LR</v>
      </c>
      <c r="E44" s="13" t="s">
        <v>32</v>
      </c>
      <c r="F44" s="13" t="s">
        <v>32</v>
      </c>
      <c r="G44" s="13" t="s">
        <v>32</v>
      </c>
      <c r="H44" s="13" t="s">
        <v>32</v>
      </c>
      <c r="I44" s="13" t="s">
        <v>32</v>
      </c>
      <c r="J44" s="13" t="s">
        <v>32</v>
      </c>
      <c r="K44" s="13" t="s">
        <v>32</v>
      </c>
      <c r="L44" s="13" t="s">
        <v>32</v>
      </c>
      <c r="M44" s="13" t="s">
        <v>32</v>
      </c>
      <c r="N44" s="13" t="s">
        <v>32</v>
      </c>
      <c r="O44" s="13">
        <v>-5</v>
      </c>
      <c r="P44" s="61" t="s">
        <v>335</v>
      </c>
    </row>
    <row r="45" spans="1:16" x14ac:dyDescent="0.35">
      <c r="A45" s="1">
        <v>41956</v>
      </c>
      <c r="B45">
        <f t="shared" si="0"/>
        <v>317</v>
      </c>
      <c r="C45" s="60">
        <f>'NEPH, CLAP, PSAP'!C45</f>
        <v>1443</v>
      </c>
      <c r="D45" s="14" t="str">
        <f>'NEPH, CLAP, PSAP'!D45</f>
        <v>HJ</v>
      </c>
      <c r="E45" s="13" t="s">
        <v>33</v>
      </c>
      <c r="F45" s="13" t="s">
        <v>33</v>
      </c>
      <c r="G45" s="13" t="s">
        <v>33</v>
      </c>
      <c r="H45" s="13" t="s">
        <v>33</v>
      </c>
      <c r="I45" s="13" t="s">
        <v>33</v>
      </c>
      <c r="J45" s="13" t="s">
        <v>33</v>
      </c>
      <c r="K45" s="13" t="s">
        <v>33</v>
      </c>
      <c r="L45" s="13" t="s">
        <v>33</v>
      </c>
      <c r="M45" s="13" t="s">
        <v>33</v>
      </c>
      <c r="N45" s="13" t="s">
        <v>33</v>
      </c>
      <c r="O45" s="13" t="s">
        <v>36</v>
      </c>
    </row>
    <row r="46" spans="1:16" x14ac:dyDescent="0.35">
      <c r="A46" s="1">
        <v>41957</v>
      </c>
      <c r="B46">
        <f t="shared" si="0"/>
        <v>318</v>
      </c>
      <c r="C46" s="60">
        <f>'NEPH, CLAP, PSAP'!C46</f>
        <v>1211</v>
      </c>
      <c r="D46" s="14" t="str">
        <f>'NEPH, CLAP, PSAP'!D46</f>
        <v>LR</v>
      </c>
      <c r="E46" s="13" t="s">
        <v>32</v>
      </c>
      <c r="F46" s="13" t="s">
        <v>32</v>
      </c>
      <c r="G46" s="13" t="s">
        <v>32</v>
      </c>
      <c r="H46" s="13" t="s">
        <v>32</v>
      </c>
      <c r="I46" s="13" t="s">
        <v>32</v>
      </c>
      <c r="J46" s="13" t="s">
        <v>32</v>
      </c>
      <c r="K46" s="13" t="s">
        <v>32</v>
      </c>
      <c r="L46" s="13" t="s">
        <v>32</v>
      </c>
      <c r="M46" s="13" t="s">
        <v>32</v>
      </c>
      <c r="N46" s="13" t="s">
        <v>32</v>
      </c>
      <c r="O46" s="13">
        <v>0</v>
      </c>
      <c r="P46" t="s">
        <v>346</v>
      </c>
    </row>
    <row r="47" spans="1:16" x14ac:dyDescent="0.35">
      <c r="A47" s="1">
        <v>41958</v>
      </c>
      <c r="B47">
        <f t="shared" si="0"/>
        <v>319</v>
      </c>
      <c r="C47" s="60">
        <f>'NEPH, CLAP, PSAP'!C47</f>
        <v>1319</v>
      </c>
      <c r="D47" s="14" t="str">
        <f>'NEPH, CLAP, PSAP'!D47</f>
        <v>HJ</v>
      </c>
      <c r="E47" s="13" t="s">
        <v>32</v>
      </c>
      <c r="F47" s="13" t="s">
        <v>32</v>
      </c>
      <c r="G47" s="13" t="s">
        <v>32</v>
      </c>
      <c r="H47" s="13" t="s">
        <v>32</v>
      </c>
      <c r="I47" s="13" t="s">
        <v>32</v>
      </c>
      <c r="J47" s="13" t="s">
        <v>32</v>
      </c>
      <c r="K47" s="13" t="s">
        <v>32</v>
      </c>
      <c r="L47" s="13" t="s">
        <v>32</v>
      </c>
      <c r="M47" s="13" t="s">
        <v>32</v>
      </c>
      <c r="N47" s="13" t="s">
        <v>32</v>
      </c>
      <c r="O47" s="13">
        <v>-1</v>
      </c>
      <c r="P47" s="61" t="s">
        <v>352</v>
      </c>
    </row>
    <row r="48" spans="1:16" x14ac:dyDescent="0.35">
      <c r="A48" s="1">
        <v>41959</v>
      </c>
      <c r="B48">
        <f t="shared" si="0"/>
        <v>320</v>
      </c>
      <c r="C48" s="60">
        <f>'NEPH, CLAP, PSAP'!C48</f>
        <v>1418</v>
      </c>
      <c r="D48" s="14" t="str">
        <f>'NEPH, CLAP, PSAP'!D48</f>
        <v>HJ</v>
      </c>
      <c r="E48" s="13" t="s">
        <v>34</v>
      </c>
      <c r="F48" s="13" t="s">
        <v>34</v>
      </c>
      <c r="G48" s="13" t="s">
        <v>34</v>
      </c>
      <c r="H48" s="13" t="s">
        <v>34</v>
      </c>
      <c r="I48" s="13" t="s">
        <v>34</v>
      </c>
      <c r="J48" s="13" t="s">
        <v>34</v>
      </c>
      <c r="K48" s="13" t="s">
        <v>34</v>
      </c>
      <c r="L48" s="13" t="s">
        <v>34</v>
      </c>
      <c r="M48" s="13" t="s">
        <v>34</v>
      </c>
      <c r="N48" s="13" t="s">
        <v>34</v>
      </c>
      <c r="O48" s="13">
        <v>-3</v>
      </c>
    </row>
    <row r="49" spans="1:16" x14ac:dyDescent="0.35">
      <c r="A49" s="1">
        <v>41960</v>
      </c>
      <c r="B49">
        <f t="shared" si="0"/>
        <v>321</v>
      </c>
      <c r="C49" s="60">
        <f>'NEPH, CLAP, PSAP'!C49</f>
        <v>1315</v>
      </c>
      <c r="D49" s="14" t="str">
        <f>'NEPH, CLAP, PSAP'!D49</f>
        <v>LR</v>
      </c>
      <c r="E49" s="13" t="s">
        <v>32</v>
      </c>
      <c r="F49" s="13" t="s">
        <v>32</v>
      </c>
      <c r="G49" s="13" t="s">
        <v>32</v>
      </c>
      <c r="H49" s="13" t="s">
        <v>32</v>
      </c>
      <c r="I49" s="13" t="s">
        <v>32</v>
      </c>
      <c r="J49" s="13" t="s">
        <v>32</v>
      </c>
      <c r="K49" s="13" t="s">
        <v>32</v>
      </c>
      <c r="L49" s="13" t="s">
        <v>32</v>
      </c>
      <c r="M49" s="13" t="s">
        <v>32</v>
      </c>
      <c r="N49" s="13" t="s">
        <v>32</v>
      </c>
      <c r="O49" s="13">
        <v>-4</v>
      </c>
    </row>
    <row r="50" spans="1:16" x14ac:dyDescent="0.35">
      <c r="A50" s="1">
        <v>41961</v>
      </c>
      <c r="B50">
        <f t="shared" si="0"/>
        <v>322</v>
      </c>
      <c r="C50" s="60">
        <f>'NEPH, CLAP, PSAP'!C50</f>
        <v>1230</v>
      </c>
      <c r="D50" s="14" t="str">
        <f>'NEPH, CLAP, PSAP'!D50</f>
        <v>LR</v>
      </c>
      <c r="E50" s="13" t="s">
        <v>32</v>
      </c>
      <c r="F50" s="13" t="s">
        <v>32</v>
      </c>
      <c r="G50" s="13" t="s">
        <v>32</v>
      </c>
      <c r="H50" s="13" t="s">
        <v>32</v>
      </c>
      <c r="I50" s="13" t="s">
        <v>32</v>
      </c>
      <c r="J50" s="13" t="s">
        <v>32</v>
      </c>
      <c r="K50" s="13" t="s">
        <v>32</v>
      </c>
      <c r="L50" s="13" t="s">
        <v>32</v>
      </c>
      <c r="M50" s="13" t="s">
        <v>32</v>
      </c>
      <c r="N50" s="13" t="s">
        <v>32</v>
      </c>
      <c r="O50" s="13" t="s">
        <v>36</v>
      </c>
    </row>
    <row r="51" spans="1:16" x14ac:dyDescent="0.35">
      <c r="A51" s="1">
        <v>41962</v>
      </c>
      <c r="B51">
        <f t="shared" si="0"/>
        <v>323</v>
      </c>
      <c r="D51" s="13" t="s">
        <v>12</v>
      </c>
      <c r="P51" t="s">
        <v>374</v>
      </c>
    </row>
    <row r="52" spans="1:16" x14ac:dyDescent="0.35">
      <c r="A52" s="1">
        <v>41963</v>
      </c>
      <c r="B52">
        <f t="shared" si="0"/>
        <v>324</v>
      </c>
      <c r="C52" s="60">
        <f>'NEPH, CLAP, PSAP'!C52</f>
        <v>1247</v>
      </c>
      <c r="D52" s="14" t="str">
        <f>'NEPH, CLAP, PSAP'!D52</f>
        <v>HJ</v>
      </c>
      <c r="E52" s="13" t="s">
        <v>32</v>
      </c>
      <c r="F52" s="13" t="s">
        <v>32</v>
      </c>
      <c r="G52" s="13" t="s">
        <v>32</v>
      </c>
      <c r="H52" s="13" t="s">
        <v>32</v>
      </c>
      <c r="I52" s="13" t="s">
        <v>32</v>
      </c>
      <c r="J52" s="13" t="s">
        <v>32</v>
      </c>
      <c r="K52" s="13" t="s">
        <v>32</v>
      </c>
      <c r="L52" s="13" t="s">
        <v>32</v>
      </c>
      <c r="M52" s="13" t="s">
        <v>32</v>
      </c>
      <c r="N52" s="13" t="s">
        <v>32</v>
      </c>
      <c r="O52" s="13">
        <v>-3</v>
      </c>
    </row>
    <row r="53" spans="1:16" x14ac:dyDescent="0.35">
      <c r="A53" s="1">
        <v>41964</v>
      </c>
      <c r="B53">
        <f t="shared" si="0"/>
        <v>325</v>
      </c>
      <c r="C53" s="60" t="str">
        <f>'NEPH, CLAP, PSAP'!C53</f>
        <v>-</v>
      </c>
      <c r="D53" s="14" t="str">
        <f>'NEPH, CLAP, PSAP'!D53</f>
        <v>HJ</v>
      </c>
      <c r="P53" t="s">
        <v>380</v>
      </c>
    </row>
    <row r="54" spans="1:16" x14ac:dyDescent="0.35">
      <c r="A54" s="1">
        <v>41965</v>
      </c>
      <c r="B54">
        <f t="shared" si="0"/>
        <v>326</v>
      </c>
      <c r="C54" s="60">
        <f>'NEPH, CLAP, PSAP'!C54</f>
        <v>1324</v>
      </c>
      <c r="D54" s="14" t="str">
        <f>'NEPH, CLAP, PSAP'!D54</f>
        <v>HJ</v>
      </c>
      <c r="E54" s="13" t="s">
        <v>32</v>
      </c>
      <c r="F54" s="13" t="s">
        <v>32</v>
      </c>
      <c r="G54" s="13" t="s">
        <v>32</v>
      </c>
      <c r="H54" s="13" t="s">
        <v>32</v>
      </c>
      <c r="I54" s="13" t="s">
        <v>32</v>
      </c>
      <c r="J54" s="13" t="s">
        <v>32</v>
      </c>
      <c r="K54" s="13" t="s">
        <v>32</v>
      </c>
      <c r="L54" s="13" t="s">
        <v>32</v>
      </c>
      <c r="M54" s="13" t="s">
        <v>32</v>
      </c>
      <c r="N54" s="13" t="s">
        <v>32</v>
      </c>
      <c r="O54" s="13" t="s">
        <v>36</v>
      </c>
    </row>
    <row r="55" spans="1:16" x14ac:dyDescent="0.35">
      <c r="A55" s="1">
        <v>41966</v>
      </c>
      <c r="B55">
        <f t="shared" si="0"/>
        <v>327</v>
      </c>
      <c r="C55" s="60">
        <f>'NEPH, CLAP, PSAP'!C55</f>
        <v>1539</v>
      </c>
      <c r="D55" s="14" t="str">
        <f>'NEPH, CLAP, PSAP'!D55</f>
        <v>HJ</v>
      </c>
      <c r="E55" s="13" t="s">
        <v>32</v>
      </c>
      <c r="F55" s="13" t="s">
        <v>32</v>
      </c>
      <c r="G55" s="13" t="s">
        <v>32</v>
      </c>
      <c r="H55" s="13" t="s">
        <v>32</v>
      </c>
      <c r="I55" s="13" t="s">
        <v>32</v>
      </c>
      <c r="J55" s="13" t="s">
        <v>32</v>
      </c>
      <c r="K55" s="13" t="s">
        <v>32</v>
      </c>
      <c r="L55" s="13" t="s">
        <v>32</v>
      </c>
      <c r="M55" s="13" t="s">
        <v>32</v>
      </c>
      <c r="N55" s="13" t="s">
        <v>32</v>
      </c>
      <c r="O55" s="13">
        <v>-1</v>
      </c>
    </row>
    <row r="56" spans="1:16" x14ac:dyDescent="0.35">
      <c r="A56" s="1">
        <v>41967</v>
      </c>
      <c r="B56">
        <f t="shared" si="0"/>
        <v>328</v>
      </c>
      <c r="C56" s="60">
        <f>'NEPH, CLAP, PSAP'!C56</f>
        <v>1330</v>
      </c>
      <c r="D56" s="14" t="str">
        <f>'NEPH, CLAP, PSAP'!D56</f>
        <v>LR</v>
      </c>
      <c r="E56" s="13" t="s">
        <v>32</v>
      </c>
      <c r="F56" s="13" t="s">
        <v>32</v>
      </c>
      <c r="G56" s="13" t="s">
        <v>32</v>
      </c>
      <c r="H56" s="13" t="s">
        <v>32</v>
      </c>
      <c r="I56" s="13" t="s">
        <v>32</v>
      </c>
      <c r="J56" s="13" t="s">
        <v>32</v>
      </c>
      <c r="K56" s="13" t="s">
        <v>32</v>
      </c>
      <c r="L56" s="13" t="s">
        <v>32</v>
      </c>
      <c r="M56" s="13" t="s">
        <v>32</v>
      </c>
      <c r="N56" s="13" t="s">
        <v>32</v>
      </c>
      <c r="O56" s="13">
        <v>-2</v>
      </c>
    </row>
    <row r="57" spans="1:16" x14ac:dyDescent="0.35">
      <c r="A57" s="1">
        <v>41968</v>
      </c>
      <c r="B57">
        <f t="shared" si="0"/>
        <v>329</v>
      </c>
      <c r="C57" s="60">
        <f>'NEPH, CLAP, PSAP'!C57</f>
        <v>1345</v>
      </c>
      <c r="D57" s="14" t="str">
        <f>'NEPH, CLAP, PSAP'!D57</f>
        <v>LR</v>
      </c>
      <c r="E57" s="13" t="s">
        <v>32</v>
      </c>
      <c r="F57" s="13" t="s">
        <v>32</v>
      </c>
      <c r="G57" s="13" t="s">
        <v>32</v>
      </c>
      <c r="H57" s="13" t="s">
        <v>32</v>
      </c>
      <c r="I57" s="13" t="s">
        <v>32</v>
      </c>
      <c r="J57" s="13" t="s">
        <v>32</v>
      </c>
      <c r="K57" s="13" t="s">
        <v>32</v>
      </c>
      <c r="L57" s="13" t="s">
        <v>32</v>
      </c>
      <c r="M57" s="13" t="s">
        <v>32</v>
      </c>
      <c r="N57" s="13" t="s">
        <v>32</v>
      </c>
      <c r="O57" s="13">
        <v>-3</v>
      </c>
    </row>
    <row r="58" spans="1:16" x14ac:dyDescent="0.35">
      <c r="A58" s="1">
        <v>41969</v>
      </c>
      <c r="B58">
        <f t="shared" si="0"/>
        <v>330</v>
      </c>
      <c r="C58" s="60">
        <f>'NEPH, CLAP, PSAP'!C58</f>
        <v>1449</v>
      </c>
      <c r="D58" s="14" t="str">
        <f>'NEPH, CLAP, PSAP'!D58</f>
        <v>HJ</v>
      </c>
      <c r="E58" s="13" t="s">
        <v>32</v>
      </c>
      <c r="F58" s="13" t="s">
        <v>32</v>
      </c>
      <c r="G58" s="13" t="s">
        <v>32</v>
      </c>
      <c r="H58" s="13" t="s">
        <v>32</v>
      </c>
      <c r="I58" s="13" t="s">
        <v>32</v>
      </c>
      <c r="J58" s="13" t="s">
        <v>32</v>
      </c>
      <c r="K58" s="13" t="s">
        <v>32</v>
      </c>
      <c r="L58" s="13" t="s">
        <v>32</v>
      </c>
      <c r="M58" s="13" t="s">
        <v>32</v>
      </c>
      <c r="N58" s="13" t="s">
        <v>32</v>
      </c>
      <c r="O58" s="13" t="s">
        <v>36</v>
      </c>
    </row>
    <row r="59" spans="1:16" x14ac:dyDescent="0.35">
      <c r="A59" s="1">
        <v>41970</v>
      </c>
      <c r="B59">
        <f t="shared" si="0"/>
        <v>331</v>
      </c>
      <c r="C59" s="60">
        <f>'NEPH, CLAP, PSAP'!C59</f>
        <v>1356</v>
      </c>
      <c r="D59" s="14" t="str">
        <f>'NEPH, CLAP, PSAP'!D59</f>
        <v>HJ</v>
      </c>
      <c r="E59" s="13" t="s">
        <v>34</v>
      </c>
      <c r="F59" s="13" t="s">
        <v>34</v>
      </c>
      <c r="G59" s="13" t="s">
        <v>34</v>
      </c>
      <c r="H59" s="13" t="s">
        <v>34</v>
      </c>
      <c r="I59" s="13" t="s">
        <v>34</v>
      </c>
      <c r="J59" s="13" t="s">
        <v>34</v>
      </c>
      <c r="K59" s="13" t="s">
        <v>34</v>
      </c>
      <c r="L59" s="13" t="s">
        <v>34</v>
      </c>
      <c r="M59" s="13" t="s">
        <v>34</v>
      </c>
      <c r="N59" s="13" t="s">
        <v>34</v>
      </c>
      <c r="O59" s="13">
        <v>-2</v>
      </c>
    </row>
    <row r="60" spans="1:16" x14ac:dyDescent="0.35">
      <c r="A60" s="1">
        <v>41971</v>
      </c>
      <c r="B60">
        <f t="shared" si="0"/>
        <v>332</v>
      </c>
      <c r="C60" s="60">
        <f>'NEPH, CLAP, PSAP'!C60</f>
        <v>1327</v>
      </c>
      <c r="D60" s="14" t="str">
        <f>'NEPH, CLAP, PSAP'!D60</f>
        <v>HJ</v>
      </c>
      <c r="E60" s="13" t="s">
        <v>32</v>
      </c>
      <c r="F60" s="13" t="s">
        <v>32</v>
      </c>
      <c r="G60" s="13" t="s">
        <v>32</v>
      </c>
      <c r="H60" s="13" t="s">
        <v>32</v>
      </c>
      <c r="I60" s="13" t="s">
        <v>32</v>
      </c>
      <c r="J60" s="13" t="s">
        <v>32</v>
      </c>
      <c r="K60" s="13" t="s">
        <v>32</v>
      </c>
      <c r="L60" s="13" t="s">
        <v>32</v>
      </c>
      <c r="M60" s="13" t="s">
        <v>32</v>
      </c>
      <c r="N60" s="13" t="s">
        <v>32</v>
      </c>
      <c r="O60" s="13">
        <v>-3</v>
      </c>
    </row>
    <row r="61" spans="1:16" x14ac:dyDescent="0.35">
      <c r="A61" s="1">
        <v>41972</v>
      </c>
      <c r="B61">
        <f t="shared" si="0"/>
        <v>333</v>
      </c>
      <c r="C61" s="60">
        <f>'NEPH, CLAP, PSAP'!C61</f>
        <v>0</v>
      </c>
      <c r="D61" s="14">
        <f>'NEPH, CLAP, PSAP'!D61</f>
        <v>0</v>
      </c>
      <c r="P61" t="s">
        <v>428</v>
      </c>
    </row>
    <row r="62" spans="1:16" x14ac:dyDescent="0.35">
      <c r="A62" s="1">
        <v>41973</v>
      </c>
      <c r="B62">
        <f t="shared" si="0"/>
        <v>334</v>
      </c>
      <c r="C62" s="60">
        <f>'NEPH, CLAP, PSAP'!C62</f>
        <v>1609</v>
      </c>
      <c r="D62" s="14" t="str">
        <f>'NEPH, CLAP, PSAP'!D62</f>
        <v>HJ</v>
      </c>
      <c r="E62" s="13" t="s">
        <v>34</v>
      </c>
      <c r="F62" s="13" t="s">
        <v>34</v>
      </c>
      <c r="G62" s="13" t="s">
        <v>34</v>
      </c>
      <c r="H62" s="13" t="s">
        <v>34</v>
      </c>
      <c r="I62" s="13" t="s">
        <v>34</v>
      </c>
      <c r="J62" s="13" t="s">
        <v>34</v>
      </c>
      <c r="K62" s="13" t="s">
        <v>34</v>
      </c>
      <c r="L62" s="13" t="s">
        <v>34</v>
      </c>
      <c r="M62" s="13" t="s">
        <v>34</v>
      </c>
      <c r="N62" s="13" t="s">
        <v>34</v>
      </c>
      <c r="O62" s="13" t="s">
        <v>36</v>
      </c>
    </row>
    <row r="63" spans="1:16" x14ac:dyDescent="0.35">
      <c r="A63" s="1">
        <v>41974</v>
      </c>
      <c r="B63">
        <f t="shared" si="0"/>
        <v>335</v>
      </c>
      <c r="C63" s="60">
        <f>'NEPH, CLAP, PSAP'!C63</f>
        <v>1337</v>
      </c>
      <c r="D63" s="14" t="str">
        <f>'NEPH, CLAP, PSAP'!D63</f>
        <v>HJ</v>
      </c>
      <c r="E63" s="13" t="s">
        <v>34</v>
      </c>
      <c r="F63" s="13" t="s">
        <v>34</v>
      </c>
      <c r="G63" s="13" t="s">
        <v>34</v>
      </c>
      <c r="H63" s="13" t="s">
        <v>34</v>
      </c>
      <c r="I63" s="13" t="s">
        <v>34</v>
      </c>
      <c r="J63" s="13" t="s">
        <v>34</v>
      </c>
      <c r="K63" s="13" t="s">
        <v>34</v>
      </c>
      <c r="L63" s="13" t="s">
        <v>34</v>
      </c>
      <c r="M63" s="13" t="s">
        <v>34</v>
      </c>
      <c r="N63" s="13" t="s">
        <v>34</v>
      </c>
      <c r="O63" s="13">
        <v>-2</v>
      </c>
    </row>
    <row r="64" spans="1:16" x14ac:dyDescent="0.35">
      <c r="A64" s="1">
        <v>41975</v>
      </c>
      <c r="B64">
        <f t="shared" si="0"/>
        <v>336</v>
      </c>
      <c r="C64" s="60">
        <f>'NEPH, CLAP, PSAP'!C64</f>
        <v>1400</v>
      </c>
      <c r="D64" s="14" t="str">
        <f>'NEPH, CLAP, PSAP'!D64</f>
        <v>HJ</v>
      </c>
      <c r="E64" s="13" t="s">
        <v>34</v>
      </c>
      <c r="F64" s="13" t="s">
        <v>34</v>
      </c>
      <c r="G64" s="13" t="s">
        <v>34</v>
      </c>
      <c r="H64" s="13" t="s">
        <v>34</v>
      </c>
      <c r="I64" s="13" t="s">
        <v>34</v>
      </c>
      <c r="J64" s="13" t="s">
        <v>34</v>
      </c>
      <c r="K64" s="13" t="s">
        <v>34</v>
      </c>
      <c r="L64" s="13" t="s">
        <v>34</v>
      </c>
      <c r="M64" s="13" t="s">
        <v>34</v>
      </c>
      <c r="N64" s="13" t="s">
        <v>34</v>
      </c>
      <c r="O64" s="13">
        <v>-3</v>
      </c>
    </row>
    <row r="65" spans="1:16" x14ac:dyDescent="0.35">
      <c r="A65" s="1">
        <v>41976</v>
      </c>
      <c r="B65">
        <f t="shared" si="0"/>
        <v>337</v>
      </c>
      <c r="C65" s="60">
        <f>'NEPH, CLAP, PSAP'!C65</f>
        <v>1537</v>
      </c>
      <c r="D65" s="14" t="str">
        <f>'NEPH, CLAP, PSAP'!D65</f>
        <v>HJ</v>
      </c>
      <c r="E65" s="13" t="s">
        <v>34</v>
      </c>
      <c r="F65" s="13" t="s">
        <v>34</v>
      </c>
      <c r="G65" s="13" t="s">
        <v>34</v>
      </c>
      <c r="H65" s="13" t="s">
        <v>34</v>
      </c>
      <c r="I65" s="13" t="s">
        <v>34</v>
      </c>
      <c r="J65" s="13" t="s">
        <v>34</v>
      </c>
      <c r="K65" s="13" t="s">
        <v>34</v>
      </c>
      <c r="L65" s="13" t="s">
        <v>34</v>
      </c>
      <c r="M65" s="77" t="s">
        <v>34</v>
      </c>
      <c r="N65" s="13" t="s">
        <v>34</v>
      </c>
      <c r="O65" s="13">
        <v>-5</v>
      </c>
    </row>
    <row r="66" spans="1:16" x14ac:dyDescent="0.35">
      <c r="A66" s="1">
        <v>41977</v>
      </c>
      <c r="B66">
        <f t="shared" si="0"/>
        <v>338</v>
      </c>
      <c r="C66" s="60">
        <f>'NEPH, CLAP, PSAP'!C66</f>
        <v>1351</v>
      </c>
      <c r="D66" s="14" t="str">
        <f>'NEPH, CLAP, PSAP'!D66</f>
        <v>HJ</v>
      </c>
      <c r="E66" s="13" t="s">
        <v>30</v>
      </c>
      <c r="F66" s="13" t="s">
        <v>30</v>
      </c>
      <c r="G66" s="13" t="s">
        <v>30</v>
      </c>
      <c r="H66" s="13" t="s">
        <v>33</v>
      </c>
      <c r="I66" s="13" t="s">
        <v>33</v>
      </c>
      <c r="J66" s="13" t="s">
        <v>33</v>
      </c>
      <c r="K66" s="13" t="s">
        <v>33</v>
      </c>
      <c r="L66" s="13" t="s">
        <v>33</v>
      </c>
      <c r="M66" s="13" t="s">
        <v>33</v>
      </c>
      <c r="N66" s="13" t="s">
        <v>33</v>
      </c>
      <c r="O66" s="13" t="s">
        <v>36</v>
      </c>
      <c r="P66" s="61" t="s">
        <v>445</v>
      </c>
    </row>
    <row r="67" spans="1:16" x14ac:dyDescent="0.35">
      <c r="A67" s="1">
        <v>41978</v>
      </c>
      <c r="B67">
        <f t="shared" si="0"/>
        <v>339</v>
      </c>
      <c r="C67" s="60">
        <f>'NEPH, CLAP, PSAP'!C67</f>
        <v>1440</v>
      </c>
      <c r="D67" s="14" t="str">
        <f>'NEPH, CLAP, PSAP'!D67</f>
        <v>LR</v>
      </c>
      <c r="E67" s="13" t="s">
        <v>30</v>
      </c>
      <c r="F67" s="13" t="s">
        <v>30</v>
      </c>
      <c r="G67" s="13" t="s">
        <v>30</v>
      </c>
      <c r="H67" s="13" t="s">
        <v>33</v>
      </c>
      <c r="I67" s="13" t="s">
        <v>33</v>
      </c>
      <c r="J67" s="13" t="s">
        <v>33</v>
      </c>
      <c r="K67" s="13" t="s">
        <v>33</v>
      </c>
      <c r="L67" s="13" t="s">
        <v>33</v>
      </c>
      <c r="M67" s="13" t="s">
        <v>33</v>
      </c>
      <c r="N67" s="13" t="s">
        <v>33</v>
      </c>
      <c r="O67" s="13">
        <v>-1</v>
      </c>
      <c r="P67" s="61" t="s">
        <v>450</v>
      </c>
    </row>
    <row r="68" spans="1:16" x14ac:dyDescent="0.35">
      <c r="A68" s="1">
        <v>41979</v>
      </c>
      <c r="B68">
        <f t="shared" ref="B68:B93" si="1">B67+1</f>
        <v>340</v>
      </c>
      <c r="C68" s="60">
        <f>'NEPH, CLAP, PSAP'!C68</f>
        <v>1750</v>
      </c>
      <c r="D68" s="14" t="str">
        <f>'NEPH, CLAP, PSAP'!D68</f>
        <v>LR</v>
      </c>
      <c r="E68" s="13" t="s">
        <v>30</v>
      </c>
      <c r="F68" s="13" t="s">
        <v>30</v>
      </c>
      <c r="G68" s="13" t="s">
        <v>30</v>
      </c>
      <c r="H68" s="13" t="s">
        <v>33</v>
      </c>
      <c r="I68" s="13" t="s">
        <v>33</v>
      </c>
      <c r="J68" s="13" t="s">
        <v>33</v>
      </c>
      <c r="K68" s="13" t="s">
        <v>33</v>
      </c>
      <c r="L68" s="13" t="s">
        <v>33</v>
      </c>
      <c r="M68" s="13" t="s">
        <v>33</v>
      </c>
      <c r="N68" s="13" t="s">
        <v>33</v>
      </c>
      <c r="O68" s="13">
        <v>-2</v>
      </c>
      <c r="P68" s="61" t="s">
        <v>458</v>
      </c>
    </row>
    <row r="69" spans="1:16" x14ac:dyDescent="0.35">
      <c r="A69" s="1">
        <v>41980</v>
      </c>
      <c r="B69">
        <f t="shared" si="1"/>
        <v>341</v>
      </c>
      <c r="C69" s="60">
        <f>'NEPH, CLAP, PSAP'!C69</f>
        <v>1637</v>
      </c>
      <c r="D69" s="14" t="str">
        <f>'NEPH, CLAP, PSAP'!D69</f>
        <v>HJ</v>
      </c>
      <c r="E69" s="13" t="s">
        <v>34</v>
      </c>
      <c r="F69" s="13" t="s">
        <v>34</v>
      </c>
      <c r="G69" s="13" t="s">
        <v>34</v>
      </c>
      <c r="H69" s="13" t="s">
        <v>33</v>
      </c>
      <c r="I69" s="13" t="s">
        <v>33</v>
      </c>
      <c r="J69" s="13" t="s">
        <v>33</v>
      </c>
      <c r="K69" s="13" t="s">
        <v>33</v>
      </c>
      <c r="L69" s="13" t="s">
        <v>33</v>
      </c>
      <c r="M69" s="13" t="s">
        <v>33</v>
      </c>
      <c r="N69" s="13" t="s">
        <v>33</v>
      </c>
      <c r="O69" s="13">
        <v>-5</v>
      </c>
    </row>
    <row r="70" spans="1:16" x14ac:dyDescent="0.35">
      <c r="A70" s="1">
        <v>41981</v>
      </c>
      <c r="B70">
        <f t="shared" si="1"/>
        <v>342</v>
      </c>
      <c r="C70" s="60">
        <f>'NEPH, CLAP, PSAP'!C70</f>
        <v>1312</v>
      </c>
      <c r="D70" s="14" t="str">
        <f>'NEPH, CLAP, PSAP'!D70</f>
        <v>HJ</v>
      </c>
      <c r="E70" s="13" t="s">
        <v>33</v>
      </c>
      <c r="F70" s="13" t="s">
        <v>33</v>
      </c>
      <c r="G70" s="13" t="s">
        <v>33</v>
      </c>
      <c r="H70" s="13" t="s">
        <v>33</v>
      </c>
      <c r="I70" s="13" t="s">
        <v>33</v>
      </c>
      <c r="J70" s="13" t="s">
        <v>33</v>
      </c>
      <c r="K70" s="13" t="s">
        <v>33</v>
      </c>
      <c r="L70" s="13" t="s">
        <v>33</v>
      </c>
      <c r="M70" s="13" t="s">
        <v>33</v>
      </c>
      <c r="N70" s="13" t="s">
        <v>33</v>
      </c>
      <c r="O70" s="13" t="s">
        <v>36</v>
      </c>
    </row>
    <row r="71" spans="1:16" x14ac:dyDescent="0.35">
      <c r="A71" s="1">
        <v>41982</v>
      </c>
      <c r="B71">
        <f t="shared" si="1"/>
        <v>343</v>
      </c>
      <c r="C71" s="60">
        <f>'NEPH, CLAP, PSAP'!C71</f>
        <v>1220</v>
      </c>
      <c r="D71" s="14" t="str">
        <f>'NEPH, CLAP, PSAP'!D71</f>
        <v>LR</v>
      </c>
      <c r="E71" s="13" t="s">
        <v>30</v>
      </c>
      <c r="F71" s="13" t="s">
        <v>30</v>
      </c>
      <c r="G71" s="13" t="s">
        <v>30</v>
      </c>
      <c r="H71" s="13" t="s">
        <v>30</v>
      </c>
      <c r="I71" s="13" t="s">
        <v>30</v>
      </c>
      <c r="J71" s="13" t="s">
        <v>30</v>
      </c>
      <c r="K71" s="13" t="s">
        <v>30</v>
      </c>
      <c r="L71" s="13" t="s">
        <v>30</v>
      </c>
      <c r="M71" s="13" t="s">
        <v>30</v>
      </c>
      <c r="N71" s="13" t="s">
        <v>30</v>
      </c>
      <c r="O71" s="13">
        <v>0</v>
      </c>
      <c r="P71" s="61" t="s">
        <v>476</v>
      </c>
    </row>
    <row r="72" spans="1:16" x14ac:dyDescent="0.35">
      <c r="A72" s="1">
        <v>41983</v>
      </c>
      <c r="B72">
        <f t="shared" si="1"/>
        <v>344</v>
      </c>
      <c r="C72" s="60">
        <f>'NEPH, CLAP, PSAP'!C72</f>
        <v>1417</v>
      </c>
      <c r="D72" s="14" t="str">
        <f>'NEPH, CLAP, PSAP'!D72</f>
        <v>HJ</v>
      </c>
      <c r="E72" s="13" t="s">
        <v>34</v>
      </c>
      <c r="F72" s="13" t="s">
        <v>34</v>
      </c>
      <c r="G72" s="13" t="s">
        <v>34</v>
      </c>
      <c r="H72" s="13" t="s">
        <v>34</v>
      </c>
      <c r="I72" s="13" t="s">
        <v>34</v>
      </c>
      <c r="J72" s="13" t="s">
        <v>34</v>
      </c>
      <c r="K72" s="13" t="s">
        <v>34</v>
      </c>
      <c r="L72" s="13" t="s">
        <v>34</v>
      </c>
      <c r="M72" s="13" t="s">
        <v>34</v>
      </c>
      <c r="N72" s="13" t="s">
        <v>34</v>
      </c>
      <c r="O72" s="13">
        <v>-2</v>
      </c>
    </row>
    <row r="73" spans="1:16" x14ac:dyDescent="0.35">
      <c r="A73" s="1">
        <v>41984</v>
      </c>
      <c r="B73">
        <f t="shared" si="1"/>
        <v>345</v>
      </c>
      <c r="C73" s="60">
        <f>'NEPH, CLAP, PSAP'!C73</f>
        <v>1352</v>
      </c>
      <c r="D73" s="14" t="str">
        <f>'NEPH, CLAP, PSAP'!D73</f>
        <v>HJ</v>
      </c>
      <c r="E73" s="13" t="s">
        <v>33</v>
      </c>
      <c r="F73" s="13" t="s">
        <v>33</v>
      </c>
      <c r="G73" s="13" t="s">
        <v>33</v>
      </c>
      <c r="H73" s="13" t="s">
        <v>33</v>
      </c>
      <c r="I73" s="13" t="s">
        <v>33</v>
      </c>
      <c r="J73" s="13" t="s">
        <v>33</v>
      </c>
      <c r="K73" s="13" t="s">
        <v>33</v>
      </c>
      <c r="L73" s="13" t="s">
        <v>33</v>
      </c>
      <c r="M73" s="13" t="s">
        <v>33</v>
      </c>
      <c r="N73" s="13" t="s">
        <v>33</v>
      </c>
      <c r="O73" s="13">
        <v>-4</v>
      </c>
    </row>
    <row r="74" spans="1:16" x14ac:dyDescent="0.35">
      <c r="A74" s="1">
        <v>41985</v>
      </c>
      <c r="B74">
        <f t="shared" si="1"/>
        <v>346</v>
      </c>
      <c r="C74" s="60">
        <f>'NEPH, CLAP, PSAP'!C74</f>
        <v>1717</v>
      </c>
      <c r="D74" s="14" t="str">
        <f>'NEPH, CLAP, PSAP'!D74</f>
        <v>LR</v>
      </c>
      <c r="E74" s="13" t="s">
        <v>32</v>
      </c>
      <c r="F74" s="13" t="s">
        <v>32</v>
      </c>
      <c r="G74" s="13" t="s">
        <v>32</v>
      </c>
      <c r="H74" s="13" t="s">
        <v>32</v>
      </c>
      <c r="I74" s="13" t="s">
        <v>32</v>
      </c>
      <c r="J74" s="13" t="s">
        <v>32</v>
      </c>
      <c r="K74" s="13" t="s">
        <v>32</v>
      </c>
      <c r="L74" s="13" t="s">
        <v>32</v>
      </c>
      <c r="M74" s="13" t="s">
        <v>32</v>
      </c>
      <c r="N74" s="13" t="s">
        <v>32</v>
      </c>
      <c r="O74" s="13">
        <v>-5</v>
      </c>
    </row>
    <row r="75" spans="1:16" x14ac:dyDescent="0.35">
      <c r="A75" s="1">
        <v>41986</v>
      </c>
      <c r="B75">
        <f t="shared" si="1"/>
        <v>347</v>
      </c>
      <c r="C75" s="60">
        <f>'NEPH, CLAP, PSAP'!C75</f>
        <v>1309</v>
      </c>
      <c r="D75" s="14" t="str">
        <f>'NEPH, CLAP, PSAP'!D75</f>
        <v>HJ</v>
      </c>
      <c r="E75" s="13" t="s">
        <v>32</v>
      </c>
      <c r="F75" s="13" t="s">
        <v>32</v>
      </c>
      <c r="G75" s="13" t="s">
        <v>32</v>
      </c>
      <c r="H75" s="13" t="s">
        <v>491</v>
      </c>
      <c r="I75" s="13" t="s">
        <v>32</v>
      </c>
      <c r="J75" s="13" t="s">
        <v>32</v>
      </c>
      <c r="K75" s="13" t="s">
        <v>32</v>
      </c>
      <c r="L75" s="13" t="s">
        <v>32</v>
      </c>
      <c r="M75" s="13" t="s">
        <v>32</v>
      </c>
      <c r="N75" s="13" t="s">
        <v>32</v>
      </c>
      <c r="O75" s="13" t="s">
        <v>36</v>
      </c>
    </row>
    <row r="76" spans="1:16" x14ac:dyDescent="0.35">
      <c r="A76" s="1">
        <v>41987</v>
      </c>
      <c r="B76">
        <f t="shared" si="1"/>
        <v>348</v>
      </c>
      <c r="C76" s="60" t="s">
        <v>498</v>
      </c>
      <c r="D76" s="14" t="s">
        <v>498</v>
      </c>
    </row>
    <row r="77" spans="1:16" x14ac:dyDescent="0.35">
      <c r="A77" s="1">
        <v>41988</v>
      </c>
      <c r="B77">
        <f t="shared" si="1"/>
        <v>349</v>
      </c>
      <c r="C77" s="60">
        <v>1429</v>
      </c>
      <c r="D77" s="14" t="s">
        <v>12</v>
      </c>
      <c r="E77" s="13" t="s">
        <v>32</v>
      </c>
      <c r="F77" s="13" t="s">
        <v>32</v>
      </c>
      <c r="G77" s="13" t="s">
        <v>32</v>
      </c>
      <c r="H77" s="13" t="s">
        <v>32</v>
      </c>
      <c r="I77" s="13" t="s">
        <v>32</v>
      </c>
      <c r="J77" s="13" t="s">
        <v>32</v>
      </c>
      <c r="K77" s="13" t="s">
        <v>32</v>
      </c>
      <c r="L77" s="13" t="s">
        <v>32</v>
      </c>
      <c r="M77" s="13" t="s">
        <v>32</v>
      </c>
      <c r="N77" s="13" t="s">
        <v>32</v>
      </c>
      <c r="O77" s="13">
        <v>-3</v>
      </c>
    </row>
    <row r="78" spans="1:16" x14ac:dyDescent="0.35">
      <c r="A78" s="1">
        <v>41989</v>
      </c>
      <c r="B78">
        <f t="shared" si="1"/>
        <v>350</v>
      </c>
      <c r="C78" s="60">
        <f>'NEPH, CLAP, PSAP'!C78</f>
        <v>1600</v>
      </c>
      <c r="D78" s="14" t="str">
        <f>'NEPH, CLAP, PSAP'!D78</f>
        <v>LR</v>
      </c>
      <c r="E78" s="13" t="s">
        <v>32</v>
      </c>
      <c r="F78" s="13" t="s">
        <v>32</v>
      </c>
      <c r="G78" s="13" t="s">
        <v>32</v>
      </c>
      <c r="H78" s="13" t="s">
        <v>32</v>
      </c>
      <c r="I78" s="13" t="s">
        <v>32</v>
      </c>
      <c r="J78" s="13" t="s">
        <v>32</v>
      </c>
      <c r="K78" s="13" t="s">
        <v>32</v>
      </c>
      <c r="L78" s="13" t="s">
        <v>32</v>
      </c>
      <c r="M78" s="13" t="s">
        <v>32</v>
      </c>
      <c r="N78" s="13" t="s">
        <v>32</v>
      </c>
      <c r="O78" s="13">
        <v>-4</v>
      </c>
    </row>
    <row r="79" spans="1:16" x14ac:dyDescent="0.35">
      <c r="A79" s="1">
        <v>41990</v>
      </c>
      <c r="B79">
        <f t="shared" si="1"/>
        <v>351</v>
      </c>
      <c r="C79" s="60">
        <f>'NEPH, CLAP, PSAP'!C79</f>
        <v>1357</v>
      </c>
      <c r="D79" s="14" t="str">
        <f>'NEPH, CLAP, PSAP'!D79</f>
        <v>HJ</v>
      </c>
      <c r="E79" s="13" t="s">
        <v>34</v>
      </c>
      <c r="F79" s="13" t="s">
        <v>34</v>
      </c>
      <c r="G79" s="13" t="s">
        <v>34</v>
      </c>
      <c r="H79" s="13" t="s">
        <v>34</v>
      </c>
      <c r="I79" s="13" t="s">
        <v>34</v>
      </c>
      <c r="J79" s="13" t="s">
        <v>34</v>
      </c>
      <c r="K79" s="13" t="s">
        <v>34</v>
      </c>
      <c r="L79" s="13" t="s">
        <v>34</v>
      </c>
      <c r="M79" s="13" t="s">
        <v>34</v>
      </c>
      <c r="N79" s="13" t="s">
        <v>34</v>
      </c>
      <c r="O79" s="13" t="s">
        <v>36</v>
      </c>
    </row>
    <row r="80" spans="1:16" x14ac:dyDescent="0.35">
      <c r="A80" s="1">
        <v>41991</v>
      </c>
      <c r="B80">
        <f t="shared" si="1"/>
        <v>352</v>
      </c>
      <c r="D80" s="14"/>
    </row>
    <row r="81" spans="1:16" x14ac:dyDescent="0.35">
      <c r="A81" s="1">
        <v>41992</v>
      </c>
      <c r="B81">
        <f t="shared" si="1"/>
        <v>353</v>
      </c>
      <c r="C81" s="60">
        <f>'NEPH, CLAP, PSAP'!C81</f>
        <v>1305</v>
      </c>
      <c r="D81" s="14" t="str">
        <f>'NEPH, CLAP, PSAP'!D81</f>
        <v>LR</v>
      </c>
      <c r="E81" s="13" t="s">
        <v>34</v>
      </c>
      <c r="F81" s="13" t="s">
        <v>34</v>
      </c>
      <c r="G81" s="13" t="s">
        <v>34</v>
      </c>
      <c r="H81" s="13" t="s">
        <v>34</v>
      </c>
      <c r="I81" s="13" t="s">
        <v>34</v>
      </c>
      <c r="J81" s="13" t="s">
        <v>34</v>
      </c>
      <c r="K81" s="13" t="s">
        <v>34</v>
      </c>
      <c r="L81" s="13" t="s">
        <v>34</v>
      </c>
      <c r="M81" s="13" t="s">
        <v>34</v>
      </c>
      <c r="N81" s="13" t="s">
        <v>34</v>
      </c>
      <c r="O81" s="13" t="s">
        <v>36</v>
      </c>
      <c r="P81" s="61" t="s">
        <v>525</v>
      </c>
    </row>
    <row r="82" spans="1:16" x14ac:dyDescent="0.35">
      <c r="A82" s="1">
        <v>41993</v>
      </c>
      <c r="B82">
        <f t="shared" si="1"/>
        <v>354</v>
      </c>
      <c r="C82" s="60">
        <f>'NEPH, CLAP, PSAP'!C82</f>
        <v>1535</v>
      </c>
      <c r="D82" s="14" t="str">
        <f>'NEPH, CLAP, PSAP'!D82</f>
        <v>LR</v>
      </c>
      <c r="E82" s="13" t="s">
        <v>32</v>
      </c>
      <c r="F82" s="13" t="s">
        <v>32</v>
      </c>
      <c r="G82" s="13" t="s">
        <v>32</v>
      </c>
      <c r="H82" s="13" t="s">
        <v>32</v>
      </c>
      <c r="I82" s="13" t="s">
        <v>32</v>
      </c>
      <c r="J82" s="13" t="s">
        <v>32</v>
      </c>
      <c r="K82" s="13" t="s">
        <v>32</v>
      </c>
      <c r="L82" s="13" t="s">
        <v>32</v>
      </c>
      <c r="M82" s="13" t="s">
        <v>32</v>
      </c>
      <c r="N82" s="13" t="s">
        <v>32</v>
      </c>
      <c r="O82" s="13">
        <v>0</v>
      </c>
    </row>
    <row r="83" spans="1:16" x14ac:dyDescent="0.35">
      <c r="A83" s="1">
        <v>41994</v>
      </c>
      <c r="B83">
        <f t="shared" si="1"/>
        <v>355</v>
      </c>
      <c r="D83" s="14"/>
    </row>
    <row r="84" spans="1:16" x14ac:dyDescent="0.35">
      <c r="A84" s="1">
        <v>41995</v>
      </c>
      <c r="B84">
        <f t="shared" si="1"/>
        <v>356</v>
      </c>
      <c r="C84" s="60">
        <f>'NEPH, CLAP, PSAP'!C84</f>
        <v>1400</v>
      </c>
      <c r="D84" s="14" t="str">
        <f>'NEPH, CLAP, PSAP'!D84</f>
        <v>LR</v>
      </c>
      <c r="E84" s="13" t="s">
        <v>34</v>
      </c>
      <c r="F84" s="13" t="s">
        <v>34</v>
      </c>
      <c r="G84" s="13" t="s">
        <v>34</v>
      </c>
      <c r="H84" s="13" t="s">
        <v>34</v>
      </c>
      <c r="I84" s="13" t="s">
        <v>34</v>
      </c>
      <c r="J84" s="13" t="s">
        <v>34</v>
      </c>
      <c r="K84" s="13" t="s">
        <v>34</v>
      </c>
      <c r="L84" s="13" t="s">
        <v>34</v>
      </c>
      <c r="M84" s="13" t="s">
        <v>34</v>
      </c>
      <c r="N84" s="13" t="s">
        <v>34</v>
      </c>
      <c r="O84" s="13">
        <v>-3</v>
      </c>
    </row>
    <row r="85" spans="1:16" x14ac:dyDescent="0.35">
      <c r="A85" s="1">
        <v>41996</v>
      </c>
      <c r="B85">
        <f t="shared" si="1"/>
        <v>357</v>
      </c>
      <c r="D85" s="14"/>
      <c r="P85" s="61" t="s">
        <v>546</v>
      </c>
    </row>
    <row r="86" spans="1:16" x14ac:dyDescent="0.35">
      <c r="A86" s="1">
        <v>41997</v>
      </c>
      <c r="B86">
        <f t="shared" si="1"/>
        <v>358</v>
      </c>
      <c r="C86" s="60">
        <f>'NEPH, CLAP, PSAP'!C86</f>
        <v>1411</v>
      </c>
      <c r="D86" s="14" t="str">
        <f>'NEPH, CLAP, PSAP'!D86</f>
        <v>HJ</v>
      </c>
      <c r="E86" s="13" t="s">
        <v>30</v>
      </c>
      <c r="F86" s="13" t="s">
        <v>30</v>
      </c>
      <c r="G86" s="13" t="s">
        <v>30</v>
      </c>
      <c r="H86" s="13" t="s">
        <v>30</v>
      </c>
      <c r="I86" s="13" t="s">
        <v>30</v>
      </c>
      <c r="J86" s="13" t="s">
        <v>30</v>
      </c>
      <c r="K86" s="13" t="s">
        <v>30</v>
      </c>
      <c r="L86" s="13" t="s">
        <v>30</v>
      </c>
      <c r="M86" s="13" t="s">
        <v>30</v>
      </c>
      <c r="N86" s="13" t="s">
        <v>30</v>
      </c>
      <c r="O86" s="13" t="s">
        <v>36</v>
      </c>
      <c r="P86" s="61" t="s">
        <v>547</v>
      </c>
    </row>
    <row r="87" spans="1:16" x14ac:dyDescent="0.35">
      <c r="A87" s="1">
        <v>41998</v>
      </c>
      <c r="B87">
        <f t="shared" si="1"/>
        <v>359</v>
      </c>
      <c r="C87" s="60">
        <f>'NEPH, CLAP, PSAP'!C87</f>
        <v>1545</v>
      </c>
      <c r="D87" s="14" t="str">
        <f>'NEPH, CLAP, PSAP'!D87</f>
        <v>LR</v>
      </c>
      <c r="E87" s="13" t="s">
        <v>32</v>
      </c>
      <c r="F87" s="13" t="s">
        <v>32</v>
      </c>
      <c r="G87" s="13" t="s">
        <v>32</v>
      </c>
      <c r="H87" s="13" t="s">
        <v>32</v>
      </c>
      <c r="I87" s="13" t="s">
        <v>32</v>
      </c>
      <c r="J87" s="13" t="s">
        <v>32</v>
      </c>
      <c r="K87" s="13" t="s">
        <v>32</v>
      </c>
      <c r="L87" s="13" t="s">
        <v>32</v>
      </c>
      <c r="M87" s="13" t="s">
        <v>32</v>
      </c>
      <c r="N87" s="13" t="s">
        <v>32</v>
      </c>
      <c r="O87" s="13">
        <v>-3</v>
      </c>
    </row>
    <row r="88" spans="1:16" x14ac:dyDescent="0.35">
      <c r="A88" s="1">
        <v>41999</v>
      </c>
      <c r="B88">
        <f t="shared" si="1"/>
        <v>360</v>
      </c>
      <c r="C88" s="60">
        <f>'NEPH, CLAP, PSAP'!C88</f>
        <v>1445</v>
      </c>
      <c r="D88" s="14" t="str">
        <f>'NEPH, CLAP, PSAP'!D88</f>
        <v>HJ</v>
      </c>
      <c r="E88" s="13" t="s">
        <v>34</v>
      </c>
      <c r="F88" s="13" t="s">
        <v>34</v>
      </c>
      <c r="G88" s="13" t="s">
        <v>34</v>
      </c>
      <c r="H88" s="13" t="s">
        <v>34</v>
      </c>
      <c r="I88" s="13" t="s">
        <v>34</v>
      </c>
      <c r="J88" s="13" t="s">
        <v>34</v>
      </c>
      <c r="K88" s="13" t="s">
        <v>34</v>
      </c>
      <c r="L88" s="13" t="s">
        <v>34</v>
      </c>
      <c r="M88" s="13" t="s">
        <v>34</v>
      </c>
      <c r="N88" s="13" t="s">
        <v>34</v>
      </c>
      <c r="O88" s="13">
        <v>-4</v>
      </c>
      <c r="P88" s="61" t="s">
        <v>560</v>
      </c>
    </row>
    <row r="89" spans="1:16" x14ac:dyDescent="0.35">
      <c r="A89" s="1">
        <v>42000</v>
      </c>
      <c r="B89">
        <f t="shared" si="1"/>
        <v>361</v>
      </c>
      <c r="C89" s="60">
        <f>'NEPH, CLAP, PSAP'!C89</f>
        <v>0</v>
      </c>
      <c r="D89" s="14">
        <f>'NEPH, CLAP, PSAP'!D89</f>
        <v>0</v>
      </c>
      <c r="P89" s="61" t="s">
        <v>546</v>
      </c>
    </row>
    <row r="90" spans="1:16" x14ac:dyDescent="0.35">
      <c r="A90" s="1">
        <v>42001</v>
      </c>
      <c r="B90">
        <f t="shared" si="1"/>
        <v>362</v>
      </c>
      <c r="C90" s="60">
        <f>'NEPH, CLAP, PSAP'!C90</f>
        <v>1650</v>
      </c>
      <c r="D90" s="14" t="str">
        <f>'NEPH, CLAP, PSAP'!D90</f>
        <v>HJ</v>
      </c>
      <c r="E90" s="13" t="s">
        <v>32</v>
      </c>
      <c r="F90" s="13" t="s">
        <v>32</v>
      </c>
      <c r="G90" s="13" t="s">
        <v>32</v>
      </c>
      <c r="H90" s="13" t="s">
        <v>32</v>
      </c>
      <c r="I90" s="13" t="s">
        <v>32</v>
      </c>
      <c r="J90" s="13" t="s">
        <v>32</v>
      </c>
      <c r="K90" s="13" t="s">
        <v>32</v>
      </c>
      <c r="L90" s="13" t="s">
        <v>32</v>
      </c>
      <c r="M90" s="13" t="s">
        <v>32</v>
      </c>
      <c r="N90" s="13" t="s">
        <v>32</v>
      </c>
      <c r="O90" s="13" t="s">
        <v>36</v>
      </c>
    </row>
    <row r="91" spans="1:16" x14ac:dyDescent="0.35">
      <c r="A91" s="1">
        <v>42002</v>
      </c>
      <c r="B91">
        <f t="shared" si="1"/>
        <v>363</v>
      </c>
      <c r="C91" s="60">
        <f>'NEPH, CLAP, PSAP'!C91</f>
        <v>1425</v>
      </c>
      <c r="D91" s="14" t="str">
        <f>'NEPH, CLAP, PSAP'!D91</f>
        <v>LR</v>
      </c>
      <c r="E91" s="13" t="s">
        <v>32</v>
      </c>
      <c r="F91" s="13" t="s">
        <v>32</v>
      </c>
      <c r="G91" s="13" t="s">
        <v>32</v>
      </c>
      <c r="H91" s="13" t="s">
        <v>32</v>
      </c>
      <c r="I91" s="13" t="s">
        <v>32</v>
      </c>
      <c r="J91" s="13" t="s">
        <v>32</v>
      </c>
      <c r="K91" s="13" t="s">
        <v>32</v>
      </c>
      <c r="L91" s="13" t="s">
        <v>32</v>
      </c>
      <c r="M91" s="13" t="s">
        <v>32</v>
      </c>
      <c r="N91" s="13" t="s">
        <v>32</v>
      </c>
      <c r="O91" s="13">
        <v>-1</v>
      </c>
    </row>
    <row r="92" spans="1:16" x14ac:dyDescent="0.35">
      <c r="A92" s="1">
        <v>42003</v>
      </c>
      <c r="B92">
        <f t="shared" si="1"/>
        <v>364</v>
      </c>
      <c r="C92" s="60">
        <f>'NEPH, CLAP, PSAP'!C92</f>
        <v>1409</v>
      </c>
      <c r="D92" s="14" t="str">
        <f>'NEPH, CLAP, PSAP'!D92</f>
        <v>HJ</v>
      </c>
      <c r="E92" s="13" t="s">
        <v>33</v>
      </c>
      <c r="F92" s="13" t="s">
        <v>33</v>
      </c>
      <c r="G92" s="13" t="s">
        <v>33</v>
      </c>
      <c r="H92" s="13" t="s">
        <v>33</v>
      </c>
      <c r="I92" s="13" t="s">
        <v>33</v>
      </c>
      <c r="J92" s="13" t="s">
        <v>33</v>
      </c>
      <c r="K92" s="13" t="s">
        <v>33</v>
      </c>
      <c r="L92" s="13" t="s">
        <v>33</v>
      </c>
      <c r="M92" s="13" t="s">
        <v>33</v>
      </c>
      <c r="N92" s="13" t="s">
        <v>33</v>
      </c>
      <c r="O92" s="13">
        <v>-3</v>
      </c>
    </row>
    <row r="93" spans="1:16" x14ac:dyDescent="0.35">
      <c r="A93" s="1">
        <v>42004</v>
      </c>
      <c r="B93">
        <f t="shared" si="1"/>
        <v>365</v>
      </c>
      <c r="C93" s="60">
        <f>'NEPH, CLAP, PSAP'!C93</f>
        <v>1721</v>
      </c>
      <c r="D93" s="14" t="str">
        <f>'NEPH, CLAP, PSAP'!D93</f>
        <v>HJ</v>
      </c>
      <c r="E93" s="13" t="s">
        <v>33</v>
      </c>
      <c r="F93" s="13" t="s">
        <v>33</v>
      </c>
      <c r="G93" s="13" t="s">
        <v>33</v>
      </c>
      <c r="H93" s="13" t="s">
        <v>33</v>
      </c>
      <c r="I93" s="13" t="s">
        <v>33</v>
      </c>
      <c r="J93" s="13" t="s">
        <v>33</v>
      </c>
      <c r="K93" s="13" t="s">
        <v>33</v>
      </c>
      <c r="L93" s="13" t="s">
        <v>33</v>
      </c>
      <c r="M93" s="13" t="s">
        <v>33</v>
      </c>
      <c r="N93" s="13" t="s">
        <v>33</v>
      </c>
      <c r="O93" s="13" t="s">
        <v>36</v>
      </c>
    </row>
    <row r="94" spans="1:16" x14ac:dyDescent="0.35">
      <c r="D94" s="14"/>
    </row>
    <row r="95" spans="1:16" x14ac:dyDescent="0.35">
      <c r="D95" s="14"/>
    </row>
    <row r="96" spans="1:16" x14ac:dyDescent="0.35">
      <c r="D96" s="14"/>
    </row>
    <row r="97" spans="4:4" x14ac:dyDescent="0.35">
      <c r="D97" s="14"/>
    </row>
    <row r="98" spans="4:4" x14ac:dyDescent="0.35">
      <c r="D98" s="14"/>
    </row>
    <row r="99" spans="4:4" x14ac:dyDescent="0.35">
      <c r="D99" s="14"/>
    </row>
    <row r="100" spans="4:4" x14ac:dyDescent="0.35">
      <c r="D100" s="14"/>
    </row>
    <row r="101" spans="4:4" x14ac:dyDescent="0.35">
      <c r="D101" s="14"/>
    </row>
    <row r="102" spans="4:4" x14ac:dyDescent="0.35">
      <c r="D102" s="14"/>
    </row>
    <row r="103" spans="4:4" x14ac:dyDescent="0.35">
      <c r="D103" s="14"/>
    </row>
    <row r="104" spans="4:4" x14ac:dyDescent="0.35">
      <c r="D104" s="14"/>
    </row>
    <row r="105" spans="4:4" x14ac:dyDescent="0.35">
      <c r="D105" s="14"/>
    </row>
    <row r="106" spans="4:4" x14ac:dyDescent="0.35">
      <c r="D106" s="14"/>
    </row>
    <row r="107" spans="4:4" x14ac:dyDescent="0.35">
      <c r="D107" s="14"/>
    </row>
    <row r="108" spans="4:4" x14ac:dyDescent="0.35">
      <c r="D108" s="14"/>
    </row>
    <row r="109" spans="4:4" x14ac:dyDescent="0.35">
      <c r="D109" s="14"/>
    </row>
    <row r="110" spans="4:4" x14ac:dyDescent="0.35">
      <c r="D110" s="14"/>
    </row>
    <row r="111" spans="4:4" x14ac:dyDescent="0.35">
      <c r="D111" s="14"/>
    </row>
    <row r="112" spans="4:4" x14ac:dyDescent="0.35">
      <c r="D112" s="14"/>
    </row>
    <row r="113" spans="4:4" x14ac:dyDescent="0.35">
      <c r="D113" s="14"/>
    </row>
    <row r="114" spans="4:4" x14ac:dyDescent="0.35">
      <c r="D114" s="14"/>
    </row>
    <row r="115" spans="4:4" x14ac:dyDescent="0.35">
      <c r="D115" s="14"/>
    </row>
    <row r="116" spans="4:4" x14ac:dyDescent="0.35">
      <c r="D116" s="14"/>
    </row>
    <row r="117" spans="4:4" x14ac:dyDescent="0.35">
      <c r="D117" s="14"/>
    </row>
    <row r="118" spans="4:4" x14ac:dyDescent="0.35">
      <c r="D118" s="14"/>
    </row>
    <row r="119" spans="4:4" x14ac:dyDescent="0.35">
      <c r="D119" s="14"/>
    </row>
    <row r="120" spans="4:4" x14ac:dyDescent="0.35">
      <c r="D120" s="14"/>
    </row>
    <row r="121" spans="4:4" x14ac:dyDescent="0.35">
      <c r="D121" s="14"/>
    </row>
    <row r="122" spans="4:4" x14ac:dyDescent="0.35">
      <c r="D122" s="14"/>
    </row>
    <row r="123" spans="4:4" x14ac:dyDescent="0.35">
      <c r="D123" s="14"/>
    </row>
    <row r="124" spans="4:4" x14ac:dyDescent="0.35">
      <c r="D124" s="14"/>
    </row>
    <row r="125" spans="4:4" x14ac:dyDescent="0.35">
      <c r="D125" s="14"/>
    </row>
    <row r="126" spans="4:4" x14ac:dyDescent="0.35">
      <c r="D126" s="14"/>
    </row>
    <row r="127" spans="4:4" x14ac:dyDescent="0.35">
      <c r="D127" s="14"/>
    </row>
    <row r="128" spans="4:4" x14ac:dyDescent="0.35">
      <c r="D128" s="14"/>
    </row>
    <row r="129" spans="4:4" x14ac:dyDescent="0.35">
      <c r="D129" s="14"/>
    </row>
    <row r="130" spans="4:4" x14ac:dyDescent="0.35">
      <c r="D130" s="14"/>
    </row>
    <row r="131" spans="4:4" x14ac:dyDescent="0.35">
      <c r="D131" s="14"/>
    </row>
    <row r="132" spans="4:4" x14ac:dyDescent="0.35">
      <c r="D132" s="14"/>
    </row>
    <row r="133" spans="4:4" x14ac:dyDescent="0.35">
      <c r="D133" s="14"/>
    </row>
    <row r="134" spans="4:4" x14ac:dyDescent="0.35">
      <c r="D134" s="14"/>
    </row>
    <row r="135" spans="4:4" x14ac:dyDescent="0.35">
      <c r="D135" s="14"/>
    </row>
    <row r="136" spans="4:4" x14ac:dyDescent="0.35">
      <c r="D136" s="14"/>
    </row>
    <row r="137" spans="4:4" x14ac:dyDescent="0.35">
      <c r="D137" s="14"/>
    </row>
    <row r="138" spans="4:4" x14ac:dyDescent="0.35">
      <c r="D138" s="14"/>
    </row>
    <row r="139" spans="4:4" x14ac:dyDescent="0.35">
      <c r="D139" s="14"/>
    </row>
    <row r="140" spans="4:4" x14ac:dyDescent="0.35">
      <c r="D140" s="14"/>
    </row>
    <row r="141" spans="4:4" x14ac:dyDescent="0.35">
      <c r="D141" s="14"/>
    </row>
    <row r="142" spans="4:4" x14ac:dyDescent="0.35">
      <c r="D142" s="14"/>
    </row>
    <row r="143" spans="4:4" x14ac:dyDescent="0.35">
      <c r="D143" s="14"/>
    </row>
    <row r="144" spans="4:4" x14ac:dyDescent="0.35">
      <c r="D144" s="14"/>
    </row>
    <row r="145" spans="4:4" x14ac:dyDescent="0.35">
      <c r="D145" s="14"/>
    </row>
    <row r="146" spans="4:4" x14ac:dyDescent="0.35">
      <c r="D146" s="14"/>
    </row>
    <row r="147" spans="4:4" x14ac:dyDescent="0.35">
      <c r="D147" s="14"/>
    </row>
    <row r="148" spans="4:4" x14ac:dyDescent="0.35">
      <c r="D148" s="14"/>
    </row>
    <row r="149" spans="4:4" x14ac:dyDescent="0.35">
      <c r="D149" s="14"/>
    </row>
    <row r="150" spans="4:4" x14ac:dyDescent="0.35">
      <c r="D150" s="14"/>
    </row>
    <row r="151" spans="4:4" x14ac:dyDescent="0.35">
      <c r="D151" s="14"/>
    </row>
    <row r="152" spans="4:4" x14ac:dyDescent="0.35">
      <c r="D152" s="14"/>
    </row>
    <row r="153" spans="4:4" x14ac:dyDescent="0.35">
      <c r="D153" s="14"/>
    </row>
    <row r="154" spans="4:4" x14ac:dyDescent="0.35">
      <c r="D154" s="14"/>
    </row>
    <row r="155" spans="4:4" x14ac:dyDescent="0.35">
      <c r="D155" s="14"/>
    </row>
    <row r="156" spans="4:4" x14ac:dyDescent="0.35">
      <c r="D156" s="14"/>
    </row>
    <row r="157" spans="4:4" x14ac:dyDescent="0.35">
      <c r="D157" s="14"/>
    </row>
    <row r="158" spans="4:4" x14ac:dyDescent="0.35">
      <c r="D158" s="14"/>
    </row>
    <row r="159" spans="4:4" x14ac:dyDescent="0.35">
      <c r="D159" s="14"/>
    </row>
    <row r="160" spans="4:4" x14ac:dyDescent="0.35">
      <c r="D160" s="14"/>
    </row>
    <row r="161" spans="4:4" x14ac:dyDescent="0.35">
      <c r="D161" s="14"/>
    </row>
    <row r="162" spans="4:4" x14ac:dyDescent="0.35">
      <c r="D162" s="14"/>
    </row>
    <row r="163" spans="4:4" x14ac:dyDescent="0.35">
      <c r="D163" s="14"/>
    </row>
    <row r="164" spans="4:4" x14ac:dyDescent="0.35">
      <c r="D164" s="14"/>
    </row>
    <row r="165" spans="4:4" x14ac:dyDescent="0.35">
      <c r="D165" s="14"/>
    </row>
    <row r="166" spans="4:4" x14ac:dyDescent="0.35">
      <c r="D166" s="14"/>
    </row>
    <row r="167" spans="4:4" x14ac:dyDescent="0.35">
      <c r="D167" s="14"/>
    </row>
    <row r="168" spans="4:4" x14ac:dyDescent="0.35">
      <c r="D168" s="14"/>
    </row>
    <row r="169" spans="4:4" x14ac:dyDescent="0.35">
      <c r="D169" s="14"/>
    </row>
    <row r="170" spans="4:4" x14ac:dyDescent="0.35">
      <c r="D170" s="14"/>
    </row>
    <row r="171" spans="4:4" x14ac:dyDescent="0.35">
      <c r="D171" s="14"/>
    </row>
    <row r="172" spans="4:4" x14ac:dyDescent="0.35">
      <c r="D172" s="14"/>
    </row>
    <row r="173" spans="4:4" x14ac:dyDescent="0.35">
      <c r="D173" s="14"/>
    </row>
    <row r="174" spans="4:4" x14ac:dyDescent="0.35">
      <c r="D174" s="14"/>
    </row>
    <row r="175" spans="4:4" x14ac:dyDescent="0.35">
      <c r="D175" s="14"/>
    </row>
    <row r="176" spans="4:4" x14ac:dyDescent="0.35">
      <c r="D176" s="14"/>
    </row>
    <row r="177" spans="4:4" x14ac:dyDescent="0.35">
      <c r="D177" s="14"/>
    </row>
    <row r="178" spans="4:4" x14ac:dyDescent="0.35">
      <c r="D178" s="14"/>
    </row>
    <row r="179" spans="4:4" x14ac:dyDescent="0.35">
      <c r="D179" s="14"/>
    </row>
    <row r="180" spans="4:4" x14ac:dyDescent="0.35">
      <c r="D180" s="14"/>
    </row>
    <row r="181" spans="4:4" x14ac:dyDescent="0.35">
      <c r="D181" s="14"/>
    </row>
    <row r="182" spans="4:4" x14ac:dyDescent="0.35">
      <c r="D182" s="14"/>
    </row>
    <row r="183" spans="4:4" x14ac:dyDescent="0.35">
      <c r="D183" s="14"/>
    </row>
    <row r="184" spans="4:4" x14ac:dyDescent="0.35">
      <c r="D184" s="14"/>
    </row>
    <row r="185" spans="4:4" x14ac:dyDescent="0.35">
      <c r="D185" s="14"/>
    </row>
    <row r="186" spans="4:4" x14ac:dyDescent="0.35">
      <c r="D186" s="14"/>
    </row>
    <row r="187" spans="4:4" x14ac:dyDescent="0.35">
      <c r="D187" s="14"/>
    </row>
    <row r="188" spans="4:4" x14ac:dyDescent="0.35">
      <c r="D188" s="14"/>
    </row>
    <row r="189" spans="4:4" x14ac:dyDescent="0.35">
      <c r="D189" s="14"/>
    </row>
    <row r="190" spans="4:4" x14ac:dyDescent="0.35">
      <c r="D190" s="14"/>
    </row>
    <row r="191" spans="4:4" x14ac:dyDescent="0.35">
      <c r="D191" s="14"/>
    </row>
    <row r="192" spans="4:4" x14ac:dyDescent="0.35">
      <c r="D192" s="14"/>
    </row>
    <row r="193" spans="4:4" x14ac:dyDescent="0.35">
      <c r="D193" s="14"/>
    </row>
    <row r="194" spans="4:4" x14ac:dyDescent="0.35">
      <c r="D194" s="14"/>
    </row>
    <row r="195" spans="4:4" x14ac:dyDescent="0.35">
      <c r="D195" s="14"/>
    </row>
    <row r="196" spans="4:4" x14ac:dyDescent="0.35">
      <c r="D196" s="14"/>
    </row>
    <row r="197" spans="4:4" x14ac:dyDescent="0.35">
      <c r="D197" s="14"/>
    </row>
    <row r="198" spans="4:4" x14ac:dyDescent="0.35">
      <c r="D198" s="14"/>
    </row>
    <row r="199" spans="4:4" x14ac:dyDescent="0.35">
      <c r="D199" s="14"/>
    </row>
    <row r="200" spans="4:4" x14ac:dyDescent="0.35">
      <c r="D200" s="14"/>
    </row>
    <row r="201" spans="4:4" x14ac:dyDescent="0.35">
      <c r="D201" s="14"/>
    </row>
    <row r="202" spans="4:4" x14ac:dyDescent="0.35">
      <c r="D202" s="14"/>
    </row>
    <row r="203" spans="4:4" x14ac:dyDescent="0.35">
      <c r="D203" s="14"/>
    </row>
    <row r="204" spans="4:4" x14ac:dyDescent="0.35">
      <c r="D204" s="14"/>
    </row>
    <row r="205" spans="4:4" x14ac:dyDescent="0.35">
      <c r="D205" s="14"/>
    </row>
    <row r="206" spans="4:4" x14ac:dyDescent="0.35">
      <c r="D206" s="14"/>
    </row>
    <row r="207" spans="4:4" x14ac:dyDescent="0.35">
      <c r="D207" s="14"/>
    </row>
    <row r="208" spans="4:4" x14ac:dyDescent="0.35">
      <c r="D208" s="14"/>
    </row>
    <row r="209" spans="4:4" x14ac:dyDescent="0.35">
      <c r="D209" s="14"/>
    </row>
    <row r="210" spans="4:4" x14ac:dyDescent="0.35">
      <c r="D210" s="14"/>
    </row>
    <row r="211" spans="4:4" x14ac:dyDescent="0.35">
      <c r="D211" s="14"/>
    </row>
    <row r="212" spans="4:4" x14ac:dyDescent="0.35">
      <c r="D212" s="14"/>
    </row>
    <row r="213" spans="4:4" x14ac:dyDescent="0.35">
      <c r="D213" s="14"/>
    </row>
    <row r="214" spans="4:4" x14ac:dyDescent="0.35">
      <c r="D214" s="14"/>
    </row>
    <row r="215" spans="4:4" x14ac:dyDescent="0.35">
      <c r="D215" s="14"/>
    </row>
    <row r="216" spans="4:4" x14ac:dyDescent="0.35">
      <c r="D216" s="14"/>
    </row>
    <row r="217" spans="4:4" x14ac:dyDescent="0.35">
      <c r="D217" s="14"/>
    </row>
    <row r="218" spans="4:4" x14ac:dyDescent="0.35">
      <c r="D218" s="14"/>
    </row>
    <row r="219" spans="4:4" x14ac:dyDescent="0.35">
      <c r="D219" s="14"/>
    </row>
    <row r="220" spans="4:4" x14ac:dyDescent="0.35">
      <c r="D220" s="14"/>
    </row>
    <row r="221" spans="4:4" x14ac:dyDescent="0.35">
      <c r="D221" s="14"/>
    </row>
    <row r="222" spans="4:4" x14ac:dyDescent="0.35">
      <c r="D222" s="14"/>
    </row>
    <row r="223" spans="4:4" x14ac:dyDescent="0.35">
      <c r="D223" s="14"/>
    </row>
    <row r="224" spans="4:4" x14ac:dyDescent="0.35">
      <c r="D224" s="14"/>
    </row>
    <row r="225" spans="4:4" x14ac:dyDescent="0.35">
      <c r="D225" s="14"/>
    </row>
    <row r="226" spans="4:4" x14ac:dyDescent="0.35">
      <c r="D226" s="14"/>
    </row>
    <row r="227" spans="4:4" x14ac:dyDescent="0.35">
      <c r="D227" s="14"/>
    </row>
    <row r="228" spans="4:4" x14ac:dyDescent="0.35">
      <c r="D228" s="14"/>
    </row>
    <row r="229" spans="4:4" x14ac:dyDescent="0.35">
      <c r="D229" s="14"/>
    </row>
    <row r="230" spans="4:4" x14ac:dyDescent="0.35">
      <c r="D230" s="14"/>
    </row>
    <row r="231" spans="4:4" x14ac:dyDescent="0.35">
      <c r="D231" s="14"/>
    </row>
    <row r="232" spans="4:4" x14ac:dyDescent="0.35">
      <c r="D232" s="14"/>
    </row>
    <row r="233" spans="4:4" x14ac:dyDescent="0.35">
      <c r="D233" s="14"/>
    </row>
    <row r="234" spans="4:4" x14ac:dyDescent="0.35">
      <c r="D234" s="14"/>
    </row>
    <row r="235" spans="4:4" x14ac:dyDescent="0.35">
      <c r="D235" s="14"/>
    </row>
    <row r="236" spans="4:4" x14ac:dyDescent="0.35">
      <c r="D236" s="14"/>
    </row>
    <row r="237" spans="4:4" x14ac:dyDescent="0.35">
      <c r="D237" s="14"/>
    </row>
    <row r="238" spans="4:4" x14ac:dyDescent="0.35">
      <c r="D238" s="14"/>
    </row>
    <row r="239" spans="4:4" x14ac:dyDescent="0.35">
      <c r="D239" s="14"/>
    </row>
    <row r="240" spans="4:4" x14ac:dyDescent="0.35">
      <c r="D240" s="14"/>
    </row>
    <row r="241" spans="4:4" x14ac:dyDescent="0.35">
      <c r="D241" s="14"/>
    </row>
    <row r="242" spans="4:4" x14ac:dyDescent="0.35">
      <c r="D242" s="14"/>
    </row>
    <row r="243" spans="4:4" x14ac:dyDescent="0.35">
      <c r="D243" s="14"/>
    </row>
    <row r="244" spans="4:4" x14ac:dyDescent="0.35">
      <c r="D244" s="14"/>
    </row>
    <row r="245" spans="4:4" x14ac:dyDescent="0.35">
      <c r="D245" s="14"/>
    </row>
    <row r="246" spans="4:4" x14ac:dyDescent="0.35">
      <c r="D246" s="14"/>
    </row>
    <row r="247" spans="4:4" x14ac:dyDescent="0.35">
      <c r="D247" s="14"/>
    </row>
    <row r="248" spans="4:4" x14ac:dyDescent="0.35">
      <c r="D248" s="14"/>
    </row>
    <row r="249" spans="4:4" x14ac:dyDescent="0.35">
      <c r="D249" s="14"/>
    </row>
    <row r="250" spans="4:4" x14ac:dyDescent="0.35">
      <c r="D250" s="14"/>
    </row>
    <row r="251" spans="4:4" x14ac:dyDescent="0.35">
      <c r="D251" s="14"/>
    </row>
    <row r="252" spans="4:4" x14ac:dyDescent="0.35">
      <c r="D252" s="14"/>
    </row>
    <row r="253" spans="4:4" x14ac:dyDescent="0.35">
      <c r="D253" s="14"/>
    </row>
    <row r="254" spans="4:4" x14ac:dyDescent="0.35">
      <c r="D254" s="14"/>
    </row>
    <row r="255" spans="4:4" x14ac:dyDescent="0.35">
      <c r="D255" s="14"/>
    </row>
    <row r="256" spans="4:4" x14ac:dyDescent="0.35">
      <c r="D256" s="14"/>
    </row>
    <row r="257" spans="4:4" x14ac:dyDescent="0.35">
      <c r="D257" s="14"/>
    </row>
    <row r="258" spans="4:4" x14ac:dyDescent="0.35">
      <c r="D258" s="14"/>
    </row>
    <row r="259" spans="4:4" x14ac:dyDescent="0.35">
      <c r="D259" s="14"/>
    </row>
    <row r="260" spans="4:4" x14ac:dyDescent="0.35">
      <c r="D260" s="14"/>
    </row>
    <row r="261" spans="4:4" x14ac:dyDescent="0.35">
      <c r="D261" s="14"/>
    </row>
    <row r="262" spans="4:4" x14ac:dyDescent="0.35">
      <c r="D262" s="14"/>
    </row>
    <row r="263" spans="4:4" x14ac:dyDescent="0.35">
      <c r="D263" s="14"/>
    </row>
    <row r="264" spans="4:4" x14ac:dyDescent="0.35">
      <c r="D264" s="14"/>
    </row>
    <row r="265" spans="4:4" x14ac:dyDescent="0.35">
      <c r="D265" s="14"/>
    </row>
    <row r="266" spans="4:4" x14ac:dyDescent="0.35">
      <c r="D266" s="14"/>
    </row>
    <row r="267" spans="4:4" x14ac:dyDescent="0.35">
      <c r="D267" s="14"/>
    </row>
    <row r="268" spans="4:4" x14ac:dyDescent="0.35">
      <c r="D268" s="14"/>
    </row>
    <row r="269" spans="4:4" x14ac:dyDescent="0.35">
      <c r="D269" s="14"/>
    </row>
    <row r="270" spans="4:4" x14ac:dyDescent="0.35">
      <c r="D270" s="14"/>
    </row>
    <row r="271" spans="4:4" x14ac:dyDescent="0.35">
      <c r="D271" s="14"/>
    </row>
    <row r="272" spans="4:4" x14ac:dyDescent="0.35">
      <c r="D272" s="14"/>
    </row>
    <row r="273" spans="4:4" x14ac:dyDescent="0.35">
      <c r="D273" s="14"/>
    </row>
    <row r="274" spans="4:4" x14ac:dyDescent="0.35">
      <c r="D274" s="14"/>
    </row>
    <row r="275" spans="4:4" x14ac:dyDescent="0.35">
      <c r="D275" s="14"/>
    </row>
    <row r="276" spans="4:4" x14ac:dyDescent="0.35">
      <c r="D276" s="14"/>
    </row>
    <row r="277" spans="4:4" x14ac:dyDescent="0.35">
      <c r="D277" s="14"/>
    </row>
    <row r="278" spans="4:4" x14ac:dyDescent="0.35">
      <c r="D278" s="14"/>
    </row>
    <row r="279" spans="4:4" x14ac:dyDescent="0.35">
      <c r="D279" s="14"/>
    </row>
    <row r="280" spans="4:4" x14ac:dyDescent="0.35">
      <c r="D280" s="14"/>
    </row>
    <row r="281" spans="4:4" x14ac:dyDescent="0.35">
      <c r="D281" s="14"/>
    </row>
    <row r="282" spans="4:4" x14ac:dyDescent="0.35">
      <c r="D282" s="14"/>
    </row>
    <row r="283" spans="4:4" x14ac:dyDescent="0.35">
      <c r="D283" s="14"/>
    </row>
    <row r="284" spans="4:4" x14ac:dyDescent="0.35">
      <c r="D284" s="14"/>
    </row>
    <row r="285" spans="4:4" x14ac:dyDescent="0.35">
      <c r="D285" s="14"/>
    </row>
    <row r="286" spans="4:4" x14ac:dyDescent="0.35">
      <c r="D286" s="14"/>
    </row>
    <row r="287" spans="4:4" x14ac:dyDescent="0.35">
      <c r="D287" s="14"/>
    </row>
    <row r="288" spans="4:4" x14ac:dyDescent="0.35">
      <c r="D288" s="14"/>
    </row>
    <row r="289" spans="4:4" x14ac:dyDescent="0.35">
      <c r="D289" s="14"/>
    </row>
    <row r="290" spans="4:4" x14ac:dyDescent="0.35">
      <c r="D290" s="14"/>
    </row>
    <row r="291" spans="4:4" x14ac:dyDescent="0.35">
      <c r="D291" s="14"/>
    </row>
    <row r="292" spans="4:4" x14ac:dyDescent="0.35">
      <c r="D292" s="14"/>
    </row>
    <row r="293" spans="4:4" x14ac:dyDescent="0.35">
      <c r="D293" s="14"/>
    </row>
    <row r="294" spans="4:4" x14ac:dyDescent="0.35">
      <c r="D294" s="14"/>
    </row>
    <row r="295" spans="4:4" x14ac:dyDescent="0.35">
      <c r="D295" s="14"/>
    </row>
    <row r="296" spans="4:4" x14ac:dyDescent="0.35">
      <c r="D296" s="14"/>
    </row>
    <row r="297" spans="4:4" x14ac:dyDescent="0.35">
      <c r="D297" s="14"/>
    </row>
    <row r="298" spans="4:4" x14ac:dyDescent="0.35">
      <c r="D298" s="14"/>
    </row>
    <row r="299" spans="4:4" x14ac:dyDescent="0.35">
      <c r="D299" s="14"/>
    </row>
    <row r="300" spans="4:4" x14ac:dyDescent="0.35">
      <c r="D300" s="14"/>
    </row>
    <row r="301" spans="4:4" x14ac:dyDescent="0.35">
      <c r="D301" s="14"/>
    </row>
    <row r="302" spans="4:4" x14ac:dyDescent="0.35">
      <c r="D302" s="14"/>
    </row>
    <row r="303" spans="4:4" x14ac:dyDescent="0.35">
      <c r="D303" s="14"/>
    </row>
    <row r="304" spans="4:4" x14ac:dyDescent="0.35">
      <c r="D304" s="14"/>
    </row>
    <row r="305" spans="4:4" x14ac:dyDescent="0.35">
      <c r="D305" s="14"/>
    </row>
    <row r="306" spans="4:4" x14ac:dyDescent="0.35">
      <c r="D306" s="14"/>
    </row>
    <row r="307" spans="4:4" x14ac:dyDescent="0.35">
      <c r="D307" s="14"/>
    </row>
    <row r="308" spans="4:4" x14ac:dyDescent="0.35">
      <c r="D308" s="14"/>
    </row>
    <row r="309" spans="4:4" x14ac:dyDescent="0.35">
      <c r="D309" s="14"/>
    </row>
    <row r="310" spans="4:4" x14ac:dyDescent="0.35">
      <c r="D310" s="14"/>
    </row>
    <row r="311" spans="4:4" x14ac:dyDescent="0.35">
      <c r="D311" s="14"/>
    </row>
    <row r="312" spans="4:4" x14ac:dyDescent="0.35">
      <c r="D312" s="14"/>
    </row>
    <row r="313" spans="4:4" x14ac:dyDescent="0.35">
      <c r="D313" s="14"/>
    </row>
    <row r="314" spans="4:4" x14ac:dyDescent="0.35">
      <c r="D314" s="14"/>
    </row>
    <row r="315" spans="4:4" x14ac:dyDescent="0.35">
      <c r="D315" s="14"/>
    </row>
    <row r="316" spans="4:4" x14ac:dyDescent="0.35">
      <c r="D316" s="14"/>
    </row>
    <row r="317" spans="4:4" x14ac:dyDescent="0.35">
      <c r="D317" s="14"/>
    </row>
    <row r="318" spans="4:4" x14ac:dyDescent="0.35">
      <c r="D318" s="14"/>
    </row>
    <row r="319" spans="4:4" x14ac:dyDescent="0.35">
      <c r="D319" s="14"/>
    </row>
    <row r="320" spans="4:4" x14ac:dyDescent="0.35">
      <c r="D320" s="14"/>
    </row>
    <row r="321" spans="4:4" x14ac:dyDescent="0.35">
      <c r="D321" s="14"/>
    </row>
    <row r="322" spans="4:4" x14ac:dyDescent="0.35">
      <c r="D322" s="14"/>
    </row>
    <row r="323" spans="4:4" x14ac:dyDescent="0.35">
      <c r="D323" s="14"/>
    </row>
    <row r="324" spans="4:4" x14ac:dyDescent="0.35">
      <c r="D324" s="14"/>
    </row>
    <row r="325" spans="4:4" x14ac:dyDescent="0.35">
      <c r="D325" s="14"/>
    </row>
    <row r="326" spans="4:4" x14ac:dyDescent="0.35">
      <c r="D326" s="14"/>
    </row>
    <row r="327" spans="4:4" x14ac:dyDescent="0.35">
      <c r="D327" s="14"/>
    </row>
    <row r="328" spans="4:4" x14ac:dyDescent="0.35">
      <c r="D328" s="14"/>
    </row>
    <row r="329" spans="4:4" x14ac:dyDescent="0.35">
      <c r="D329" s="14"/>
    </row>
    <row r="330" spans="4:4" x14ac:dyDescent="0.35">
      <c r="D330" s="14"/>
    </row>
    <row r="331" spans="4:4" x14ac:dyDescent="0.35">
      <c r="D331" s="14"/>
    </row>
    <row r="332" spans="4:4" x14ac:dyDescent="0.35">
      <c r="D332" s="14"/>
    </row>
    <row r="333" spans="4:4" x14ac:dyDescent="0.35">
      <c r="D333" s="14"/>
    </row>
    <row r="334" spans="4:4" x14ac:dyDescent="0.35">
      <c r="D334" s="14"/>
    </row>
    <row r="335" spans="4:4" x14ac:dyDescent="0.35">
      <c r="D335" s="14"/>
    </row>
    <row r="336" spans="4:4" x14ac:dyDescent="0.35">
      <c r="D336" s="14"/>
    </row>
    <row r="337" spans="4:4" x14ac:dyDescent="0.35">
      <c r="D337" s="14"/>
    </row>
    <row r="338" spans="4:4" x14ac:dyDescent="0.35">
      <c r="D338" s="14"/>
    </row>
    <row r="339" spans="4:4" x14ac:dyDescent="0.35">
      <c r="D339" s="14"/>
    </row>
    <row r="340" spans="4:4" x14ac:dyDescent="0.35">
      <c r="D340" s="14"/>
    </row>
    <row r="341" spans="4:4" x14ac:dyDescent="0.35">
      <c r="D341" s="14"/>
    </row>
    <row r="342" spans="4:4" x14ac:dyDescent="0.35">
      <c r="D342" s="14"/>
    </row>
    <row r="343" spans="4:4" x14ac:dyDescent="0.35">
      <c r="D343" s="14"/>
    </row>
    <row r="344" spans="4:4" x14ac:dyDescent="0.35">
      <c r="D344" s="14"/>
    </row>
    <row r="345" spans="4:4" x14ac:dyDescent="0.35">
      <c r="D345" s="14"/>
    </row>
    <row r="346" spans="4:4" x14ac:dyDescent="0.35">
      <c r="D346" s="14"/>
    </row>
    <row r="347" spans="4:4" x14ac:dyDescent="0.35">
      <c r="D347" s="14"/>
    </row>
    <row r="348" spans="4:4" x14ac:dyDescent="0.35">
      <c r="D348" s="14"/>
    </row>
    <row r="349" spans="4:4" x14ac:dyDescent="0.35">
      <c r="D349" s="14"/>
    </row>
    <row r="350" spans="4:4" x14ac:dyDescent="0.35">
      <c r="D350" s="14"/>
    </row>
    <row r="351" spans="4:4" x14ac:dyDescent="0.35">
      <c r="D351" s="14"/>
    </row>
    <row r="352" spans="4:4" x14ac:dyDescent="0.35">
      <c r="D352" s="14"/>
    </row>
    <row r="353" spans="4:4" x14ac:dyDescent="0.35">
      <c r="D353" s="14"/>
    </row>
    <row r="354" spans="4:4" x14ac:dyDescent="0.35">
      <c r="D354" s="14"/>
    </row>
    <row r="355" spans="4:4" x14ac:dyDescent="0.35">
      <c r="D355" s="14"/>
    </row>
    <row r="356" spans="4:4" x14ac:dyDescent="0.35">
      <c r="D356" s="14"/>
    </row>
    <row r="357" spans="4:4" x14ac:dyDescent="0.35">
      <c r="D357" s="14"/>
    </row>
    <row r="358" spans="4:4" x14ac:dyDescent="0.35">
      <c r="D358" s="14"/>
    </row>
    <row r="359" spans="4:4" x14ac:dyDescent="0.35">
      <c r="D359" s="14"/>
    </row>
    <row r="360" spans="4:4" x14ac:dyDescent="0.35">
      <c r="D360" s="14"/>
    </row>
    <row r="361" spans="4:4" x14ac:dyDescent="0.35">
      <c r="D361" s="14"/>
    </row>
    <row r="362" spans="4:4" x14ac:dyDescent="0.35">
      <c r="D362" s="14"/>
    </row>
    <row r="363" spans="4:4" x14ac:dyDescent="0.35">
      <c r="D363" s="14"/>
    </row>
    <row r="364" spans="4:4" x14ac:dyDescent="0.35">
      <c r="D364" s="14"/>
    </row>
    <row r="365" spans="4:4" x14ac:dyDescent="0.35">
      <c r="D365" s="14"/>
    </row>
    <row r="366" spans="4:4" x14ac:dyDescent="0.35">
      <c r="D366" s="14"/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6"/>
  <sheetViews>
    <sheetView topLeftCell="B1" workbookViewId="0">
      <pane ySplit="1" topLeftCell="A72" activePane="bottomLeft" state="frozen"/>
      <selection pane="bottomLeft" activeCell="H96" sqref="H96"/>
    </sheetView>
  </sheetViews>
  <sheetFormatPr defaultColWidth="11.453125" defaultRowHeight="14.5" x14ac:dyDescent="0.35"/>
  <cols>
    <col min="5" max="6" width="11.453125" style="13"/>
    <col min="7" max="7" width="11.453125" style="76"/>
    <col min="8" max="8" width="12.7265625" customWidth="1"/>
    <col min="11" max="11" width="11.453125" style="13"/>
    <col min="12" max="12" width="43.453125" bestFit="1" customWidth="1"/>
  </cols>
  <sheetData>
    <row r="1" spans="1:13" s="18" customFormat="1" ht="42" x14ac:dyDescent="0.35">
      <c r="A1" s="17" t="s">
        <v>6</v>
      </c>
      <c r="B1" s="17" t="s">
        <v>15</v>
      </c>
      <c r="C1" s="17" t="s">
        <v>16</v>
      </c>
      <c r="D1" s="15" t="s">
        <v>0</v>
      </c>
      <c r="E1" s="24" t="s">
        <v>53</v>
      </c>
      <c r="F1" s="24" t="s">
        <v>54</v>
      </c>
      <c r="G1" s="24" t="s">
        <v>55</v>
      </c>
      <c r="H1" s="24" t="s">
        <v>377</v>
      </c>
      <c r="I1" s="24" t="s">
        <v>56</v>
      </c>
      <c r="J1" s="24" t="s">
        <v>57</v>
      </c>
      <c r="K1" s="24" t="s">
        <v>58</v>
      </c>
      <c r="L1" s="26" t="s">
        <v>19</v>
      </c>
      <c r="M1" s="25"/>
    </row>
    <row r="2" spans="1:13" x14ac:dyDescent="0.35">
      <c r="A2" s="1">
        <v>41913</v>
      </c>
      <c r="B2">
        <v>274</v>
      </c>
    </row>
    <row r="3" spans="1:13" x14ac:dyDescent="0.35">
      <c r="A3" s="1">
        <v>41914</v>
      </c>
      <c r="B3">
        <f>B2+1</f>
        <v>275</v>
      </c>
    </row>
    <row r="4" spans="1:13" x14ac:dyDescent="0.35">
      <c r="A4" s="1">
        <v>41915</v>
      </c>
      <c r="B4">
        <f t="shared" ref="B4:B67" si="0">B3+1</f>
        <v>276</v>
      </c>
    </row>
    <row r="5" spans="1:13" x14ac:dyDescent="0.35">
      <c r="A5" s="1">
        <v>41916</v>
      </c>
      <c r="B5">
        <f t="shared" si="0"/>
        <v>277</v>
      </c>
    </row>
    <row r="6" spans="1:13" x14ac:dyDescent="0.35">
      <c r="A6" s="1">
        <v>41917</v>
      </c>
      <c r="B6">
        <f t="shared" si="0"/>
        <v>278</v>
      </c>
    </row>
    <row r="7" spans="1:13" x14ac:dyDescent="0.35">
      <c r="A7" s="1">
        <v>41918</v>
      </c>
      <c r="B7">
        <f t="shared" si="0"/>
        <v>279</v>
      </c>
    </row>
    <row r="8" spans="1:13" x14ac:dyDescent="0.35">
      <c r="A8" s="1">
        <v>41919</v>
      </c>
      <c r="B8">
        <f t="shared" si="0"/>
        <v>280</v>
      </c>
    </row>
    <row r="9" spans="1:13" x14ac:dyDescent="0.35">
      <c r="A9" s="1">
        <v>41920</v>
      </c>
      <c r="B9">
        <f t="shared" si="0"/>
        <v>281</v>
      </c>
    </row>
    <row r="10" spans="1:13" x14ac:dyDescent="0.35">
      <c r="A10" s="1">
        <v>41921</v>
      </c>
      <c r="B10">
        <f t="shared" si="0"/>
        <v>282</v>
      </c>
    </row>
    <row r="11" spans="1:13" x14ac:dyDescent="0.35">
      <c r="A11" s="1">
        <v>41922</v>
      </c>
      <c r="B11">
        <f t="shared" si="0"/>
        <v>283</v>
      </c>
    </row>
    <row r="12" spans="1:13" x14ac:dyDescent="0.35">
      <c r="A12" s="1">
        <v>41923</v>
      </c>
      <c r="B12">
        <f t="shared" si="0"/>
        <v>284</v>
      </c>
    </row>
    <row r="13" spans="1:13" x14ac:dyDescent="0.35">
      <c r="A13" s="1">
        <v>41924</v>
      </c>
      <c r="B13">
        <f t="shared" si="0"/>
        <v>285</v>
      </c>
    </row>
    <row r="14" spans="1:13" x14ac:dyDescent="0.35">
      <c r="A14" s="1">
        <v>41925</v>
      </c>
      <c r="B14">
        <f t="shared" si="0"/>
        <v>286</v>
      </c>
      <c r="H14" s="6"/>
    </row>
    <row r="15" spans="1:13" x14ac:dyDescent="0.35">
      <c r="A15" s="1">
        <v>41926</v>
      </c>
      <c r="B15">
        <f t="shared" si="0"/>
        <v>287</v>
      </c>
    </row>
    <row r="16" spans="1:13" x14ac:dyDescent="0.35">
      <c r="A16" s="1">
        <v>41927</v>
      </c>
      <c r="B16">
        <f t="shared" si="0"/>
        <v>288</v>
      </c>
    </row>
    <row r="17" spans="1:12" x14ac:dyDescent="0.35">
      <c r="A17" s="1">
        <v>41928</v>
      </c>
      <c r="B17">
        <f t="shared" si="0"/>
        <v>289</v>
      </c>
      <c r="C17">
        <v>1430</v>
      </c>
      <c r="D17" t="s">
        <v>14</v>
      </c>
      <c r="F17" s="13" t="s">
        <v>59</v>
      </c>
      <c r="G17" s="76">
        <v>127</v>
      </c>
      <c r="H17">
        <v>7.5</v>
      </c>
      <c r="L17" t="s">
        <v>60</v>
      </c>
    </row>
    <row r="18" spans="1:12" x14ac:dyDescent="0.35">
      <c r="A18" s="1">
        <v>41929</v>
      </c>
      <c r="B18">
        <f t="shared" si="0"/>
        <v>290</v>
      </c>
      <c r="C18">
        <v>1235</v>
      </c>
      <c r="D18" t="s">
        <v>12</v>
      </c>
      <c r="G18" s="76">
        <v>0</v>
      </c>
      <c r="H18">
        <v>8</v>
      </c>
      <c r="L18" t="s">
        <v>61</v>
      </c>
    </row>
    <row r="19" spans="1:12" x14ac:dyDescent="0.35">
      <c r="A19" s="1">
        <v>41930</v>
      </c>
      <c r="B19">
        <f t="shared" si="0"/>
        <v>291</v>
      </c>
      <c r="C19">
        <v>1347</v>
      </c>
      <c r="D19" t="s">
        <v>14</v>
      </c>
      <c r="F19" s="13" t="s">
        <v>8</v>
      </c>
      <c r="G19" s="76" t="s">
        <v>62</v>
      </c>
      <c r="H19" t="s">
        <v>63</v>
      </c>
      <c r="K19" s="13" t="s">
        <v>64</v>
      </c>
      <c r="L19" t="s">
        <v>65</v>
      </c>
    </row>
    <row r="20" spans="1:12" x14ac:dyDescent="0.35">
      <c r="A20" s="1">
        <v>41931</v>
      </c>
      <c r="B20">
        <f t="shared" si="0"/>
        <v>292</v>
      </c>
      <c r="C20">
        <v>1352</v>
      </c>
      <c r="D20" s="1" t="s">
        <v>12</v>
      </c>
      <c r="G20" s="76">
        <v>106</v>
      </c>
      <c r="H20">
        <v>6</v>
      </c>
      <c r="L20" t="s">
        <v>206</v>
      </c>
    </row>
    <row r="21" spans="1:12" x14ac:dyDescent="0.35">
      <c r="A21" s="1">
        <v>41932</v>
      </c>
      <c r="B21">
        <f t="shared" si="0"/>
        <v>293</v>
      </c>
      <c r="C21">
        <v>1205</v>
      </c>
      <c r="D21" s="1" t="s">
        <v>12</v>
      </c>
      <c r="G21" s="76" t="s">
        <v>214</v>
      </c>
      <c r="H21" t="s">
        <v>209</v>
      </c>
      <c r="L21" t="s">
        <v>208</v>
      </c>
    </row>
    <row r="22" spans="1:12" x14ac:dyDescent="0.35">
      <c r="A22" s="1">
        <v>41933</v>
      </c>
      <c r="B22">
        <f t="shared" si="0"/>
        <v>294</v>
      </c>
      <c r="C22">
        <v>1145</v>
      </c>
      <c r="D22" s="1" t="s">
        <v>12</v>
      </c>
      <c r="H22">
        <v>6</v>
      </c>
      <c r="L22" t="s">
        <v>216</v>
      </c>
    </row>
    <row r="23" spans="1:12" x14ac:dyDescent="0.35">
      <c r="A23" s="1">
        <v>41934</v>
      </c>
      <c r="B23">
        <f t="shared" si="0"/>
        <v>295</v>
      </c>
      <c r="C23">
        <f>'NEPH, CLAP, PSAP'!C23</f>
        <v>1156</v>
      </c>
      <c r="D23" s="1" t="str">
        <f>'NEPH, CLAP, PSAP'!D23</f>
        <v>HJ</v>
      </c>
      <c r="H23">
        <v>5.9</v>
      </c>
    </row>
    <row r="24" spans="1:12" x14ac:dyDescent="0.35">
      <c r="A24" s="1">
        <v>41935</v>
      </c>
      <c r="B24">
        <f t="shared" si="0"/>
        <v>296</v>
      </c>
      <c r="C24">
        <f>'NEPH, CLAP, PSAP'!C24</f>
        <v>1142</v>
      </c>
      <c r="D24" s="1" t="str">
        <f>'NEPH, CLAP, PSAP'!D24</f>
        <v>HJ</v>
      </c>
      <c r="G24" s="76" t="s">
        <v>10</v>
      </c>
      <c r="H24">
        <v>5.9</v>
      </c>
    </row>
    <row r="25" spans="1:12" x14ac:dyDescent="0.35">
      <c r="A25" s="1">
        <v>41936</v>
      </c>
      <c r="B25">
        <f t="shared" si="0"/>
        <v>297</v>
      </c>
      <c r="C25">
        <f>'NEPH, CLAP, PSAP'!C25</f>
        <v>1238</v>
      </c>
      <c r="D25" s="1" t="str">
        <f>'NEPH, CLAP, PSAP'!D25</f>
        <v>HJ</v>
      </c>
      <c r="H25">
        <v>5.9</v>
      </c>
      <c r="L25" t="s">
        <v>237</v>
      </c>
    </row>
    <row r="26" spans="1:12" x14ac:dyDescent="0.35">
      <c r="A26" s="1">
        <v>41937</v>
      </c>
      <c r="B26">
        <f t="shared" si="0"/>
        <v>298</v>
      </c>
      <c r="C26">
        <f>'NEPH, CLAP, PSAP'!C26</f>
        <v>1251</v>
      </c>
      <c r="D26" s="1" t="str">
        <f>'NEPH, CLAP, PSAP'!D26</f>
        <v>LR</v>
      </c>
      <c r="E26" s="13" t="s">
        <v>96</v>
      </c>
      <c r="F26" s="13" t="s">
        <v>96</v>
      </c>
      <c r="G26" s="76">
        <v>-397</v>
      </c>
      <c r="H26">
        <v>5.8</v>
      </c>
    </row>
    <row r="27" spans="1:12" x14ac:dyDescent="0.35">
      <c r="A27" s="1">
        <v>41938</v>
      </c>
      <c r="B27">
        <f t="shared" si="0"/>
        <v>299</v>
      </c>
      <c r="C27">
        <f>'NEPH, CLAP, PSAP'!C27</f>
        <v>1315</v>
      </c>
      <c r="D27" s="1" t="str">
        <f>'NEPH, CLAP, PSAP'!D27</f>
        <v>LR</v>
      </c>
      <c r="E27" s="13" t="s">
        <v>96</v>
      </c>
      <c r="F27" s="13" t="s">
        <v>96</v>
      </c>
      <c r="G27" s="76">
        <v>28</v>
      </c>
      <c r="H27">
        <v>5.9</v>
      </c>
    </row>
    <row r="28" spans="1:12" x14ac:dyDescent="0.35">
      <c r="A28" s="1">
        <v>41939</v>
      </c>
      <c r="B28">
        <f t="shared" si="0"/>
        <v>300</v>
      </c>
      <c r="C28">
        <f>'NEPH, CLAP, PSAP'!C28</f>
        <v>1326</v>
      </c>
      <c r="D28" s="1" t="str">
        <f>'NEPH, CLAP, PSAP'!D28</f>
        <v>HJ</v>
      </c>
      <c r="E28" s="13" t="s">
        <v>96</v>
      </c>
      <c r="F28" s="13" t="s">
        <v>96</v>
      </c>
      <c r="G28" s="76">
        <v>-107</v>
      </c>
      <c r="H28">
        <v>5.9</v>
      </c>
    </row>
    <row r="29" spans="1:12" x14ac:dyDescent="0.35">
      <c r="A29" s="1">
        <v>41940</v>
      </c>
      <c r="B29">
        <f t="shared" si="0"/>
        <v>301</v>
      </c>
      <c r="C29">
        <f>'NEPH, CLAP, PSAP'!C29</f>
        <v>1215</v>
      </c>
      <c r="D29" s="1" t="str">
        <f>'NEPH, CLAP, PSAP'!D29</f>
        <v>LR</v>
      </c>
      <c r="E29" s="13" t="s">
        <v>96</v>
      </c>
      <c r="F29" s="13" t="s">
        <v>96</v>
      </c>
      <c r="G29" s="76">
        <v>173</v>
      </c>
      <c r="H29">
        <v>5.9</v>
      </c>
    </row>
    <row r="30" spans="1:12" x14ac:dyDescent="0.35">
      <c r="A30" s="1">
        <v>41941</v>
      </c>
      <c r="B30">
        <f t="shared" si="0"/>
        <v>302</v>
      </c>
      <c r="C30">
        <f>'NEPH, CLAP, PSAP'!C30</f>
        <v>1300</v>
      </c>
      <c r="D30" s="1" t="str">
        <f>'NEPH, CLAP, PSAP'!D30</f>
        <v>LR</v>
      </c>
      <c r="E30" s="13" t="s">
        <v>96</v>
      </c>
      <c r="F30" s="13" t="s">
        <v>96</v>
      </c>
      <c r="G30" s="76">
        <v>220</v>
      </c>
      <c r="H30">
        <v>5.9</v>
      </c>
    </row>
    <row r="31" spans="1:12" x14ac:dyDescent="0.35">
      <c r="A31" s="1">
        <v>41942</v>
      </c>
      <c r="B31">
        <f t="shared" si="0"/>
        <v>303</v>
      </c>
      <c r="C31">
        <f>'NEPH, CLAP, PSAP'!C31</f>
        <v>1418</v>
      </c>
      <c r="D31" s="1" t="str">
        <f>'NEPH, CLAP, PSAP'!D31</f>
        <v>HJ</v>
      </c>
      <c r="E31" s="13" t="s">
        <v>96</v>
      </c>
      <c r="F31" s="13" t="s">
        <v>96</v>
      </c>
      <c r="G31" s="76">
        <v>312</v>
      </c>
      <c r="H31">
        <v>5.9</v>
      </c>
    </row>
    <row r="32" spans="1:12" x14ac:dyDescent="0.35">
      <c r="A32" s="1">
        <v>41943</v>
      </c>
      <c r="B32">
        <f t="shared" si="0"/>
        <v>304</v>
      </c>
      <c r="C32">
        <f>'NEPH, CLAP, PSAP'!C32</f>
        <v>1245</v>
      </c>
      <c r="D32" s="1" t="str">
        <f>'NEPH, CLAP, PSAP'!D32</f>
        <v>LR</v>
      </c>
      <c r="E32" s="13" t="s">
        <v>96</v>
      </c>
      <c r="F32" s="13" t="s">
        <v>96</v>
      </c>
      <c r="G32" s="76">
        <v>360</v>
      </c>
      <c r="H32">
        <v>6</v>
      </c>
    </row>
    <row r="33" spans="1:12" x14ac:dyDescent="0.35">
      <c r="A33" s="1">
        <v>41944</v>
      </c>
      <c r="B33">
        <f t="shared" si="0"/>
        <v>305</v>
      </c>
      <c r="C33">
        <f>'NEPH, CLAP, PSAP'!C33</f>
        <v>1340</v>
      </c>
      <c r="D33" s="1" t="str">
        <f>'NEPH, CLAP, PSAP'!D33</f>
        <v>HJ</v>
      </c>
      <c r="E33" s="13" t="s">
        <v>96</v>
      </c>
      <c r="F33" s="13" t="s">
        <v>96</v>
      </c>
      <c r="G33" s="76">
        <v>64</v>
      </c>
      <c r="H33">
        <v>5.9</v>
      </c>
    </row>
    <row r="34" spans="1:12" x14ac:dyDescent="0.35">
      <c r="A34" s="1">
        <v>41945</v>
      </c>
      <c r="B34">
        <f t="shared" si="0"/>
        <v>306</v>
      </c>
      <c r="C34">
        <f>'NEPH, CLAP, PSAP'!C34</f>
        <v>1410</v>
      </c>
      <c r="D34" s="1" t="str">
        <f>'NEPH, CLAP, PSAP'!D34</f>
        <v>LR</v>
      </c>
      <c r="E34" s="13" t="s">
        <v>96</v>
      </c>
      <c r="F34" s="13" t="s">
        <v>96</v>
      </c>
      <c r="G34" s="76">
        <v>347</v>
      </c>
      <c r="H34">
        <v>5.9</v>
      </c>
    </row>
    <row r="35" spans="1:12" x14ac:dyDescent="0.35">
      <c r="A35" s="1">
        <v>41946</v>
      </c>
      <c r="B35">
        <f t="shared" si="0"/>
        <v>307</v>
      </c>
      <c r="C35">
        <f>'NEPH, CLAP, PSAP'!C35</f>
        <v>1353</v>
      </c>
      <c r="D35" s="1" t="str">
        <f>'NEPH, CLAP, PSAP'!D35</f>
        <v>HJ</v>
      </c>
      <c r="E35" s="13" t="s">
        <v>96</v>
      </c>
      <c r="F35" s="13" t="s">
        <v>96</v>
      </c>
      <c r="G35" s="76">
        <v>-303</v>
      </c>
      <c r="H35">
        <v>5.9</v>
      </c>
    </row>
    <row r="36" spans="1:12" x14ac:dyDescent="0.35">
      <c r="A36" s="1">
        <v>41947</v>
      </c>
      <c r="B36">
        <f t="shared" si="0"/>
        <v>308</v>
      </c>
      <c r="C36">
        <f>'NEPH, CLAP, PSAP'!C36</f>
        <v>1315</v>
      </c>
      <c r="D36" s="1" t="str">
        <f>'NEPH, CLAP, PSAP'!D36</f>
        <v>LR</v>
      </c>
      <c r="E36" s="13" t="s">
        <v>96</v>
      </c>
      <c r="F36" s="13" t="s">
        <v>96</v>
      </c>
      <c r="G36" s="76">
        <v>-222</v>
      </c>
      <c r="H36">
        <v>5.9</v>
      </c>
    </row>
    <row r="37" spans="1:12" x14ac:dyDescent="0.35">
      <c r="A37" s="1">
        <v>41948</v>
      </c>
      <c r="B37">
        <f t="shared" si="0"/>
        <v>309</v>
      </c>
      <c r="C37">
        <f>'NEPH, CLAP, PSAP'!C37</f>
        <v>1246</v>
      </c>
      <c r="D37" s="1" t="str">
        <f>'NEPH, CLAP, PSAP'!D37</f>
        <v>HJ</v>
      </c>
      <c r="E37" s="13" t="s">
        <v>291</v>
      </c>
      <c r="F37" s="13" t="s">
        <v>96</v>
      </c>
      <c r="G37" s="76">
        <v>-167</v>
      </c>
      <c r="H37">
        <v>5.8</v>
      </c>
    </row>
    <row r="38" spans="1:12" x14ac:dyDescent="0.35">
      <c r="A38" s="1">
        <v>41949</v>
      </c>
      <c r="B38">
        <f t="shared" si="0"/>
        <v>310</v>
      </c>
      <c r="C38">
        <f>'NEPH, CLAP, PSAP'!C38</f>
        <v>1335</v>
      </c>
      <c r="D38" s="1" t="str">
        <f>'NEPH, CLAP, PSAP'!D38</f>
        <v>HJ</v>
      </c>
      <c r="E38" s="13" t="s">
        <v>96</v>
      </c>
      <c r="F38" s="13" t="s">
        <v>96</v>
      </c>
      <c r="G38" s="76">
        <v>158</v>
      </c>
      <c r="H38">
        <v>5.7</v>
      </c>
    </row>
    <row r="39" spans="1:12" x14ac:dyDescent="0.35">
      <c r="A39" s="1">
        <v>41950</v>
      </c>
      <c r="B39">
        <f t="shared" si="0"/>
        <v>311</v>
      </c>
      <c r="C39">
        <f>'NEPH, CLAP, PSAP'!C39</f>
        <v>1252</v>
      </c>
      <c r="D39" s="1" t="str">
        <f>'NEPH, CLAP, PSAP'!D39</f>
        <v>LR</v>
      </c>
      <c r="E39" s="13" t="s">
        <v>96</v>
      </c>
      <c r="F39" s="13" t="s">
        <v>96</v>
      </c>
      <c r="G39" s="76">
        <v>432</v>
      </c>
      <c r="H39">
        <v>5.8</v>
      </c>
    </row>
    <row r="40" spans="1:12" x14ac:dyDescent="0.35">
      <c r="A40" s="1">
        <v>41951</v>
      </c>
      <c r="B40">
        <f t="shared" si="0"/>
        <v>312</v>
      </c>
      <c r="C40">
        <f>'NEPH, CLAP, PSAP'!C40</f>
        <v>1307</v>
      </c>
      <c r="D40" s="1" t="str">
        <f>'NEPH, CLAP, PSAP'!D40</f>
        <v>HJ</v>
      </c>
      <c r="E40" s="13" t="s">
        <v>96</v>
      </c>
      <c r="F40" s="13" t="s">
        <v>96</v>
      </c>
      <c r="G40" s="76">
        <v>-70</v>
      </c>
      <c r="H40">
        <v>5.9</v>
      </c>
    </row>
    <row r="41" spans="1:12" x14ac:dyDescent="0.35">
      <c r="A41" s="1">
        <v>41952</v>
      </c>
      <c r="B41">
        <f t="shared" si="0"/>
        <v>313</v>
      </c>
      <c r="C41">
        <f>'NEPH, CLAP, PSAP'!C41</f>
        <v>1437</v>
      </c>
      <c r="D41" s="1" t="str">
        <f>'NEPH, CLAP, PSAP'!D41</f>
        <v>HJ</v>
      </c>
      <c r="E41" s="13" t="s">
        <v>96</v>
      </c>
      <c r="F41" s="13" t="s">
        <v>96</v>
      </c>
      <c r="G41" s="76">
        <v>471</v>
      </c>
      <c r="H41">
        <v>5.8</v>
      </c>
    </row>
    <row r="42" spans="1:12" x14ac:dyDescent="0.35">
      <c r="A42" s="1">
        <v>41953</v>
      </c>
      <c r="B42">
        <f t="shared" si="0"/>
        <v>314</v>
      </c>
      <c r="C42">
        <f>'NEPH, CLAP, PSAP'!C42</f>
        <v>1300</v>
      </c>
      <c r="D42" s="1" t="str">
        <f>'NEPH, CLAP, PSAP'!D42</f>
        <v>LR</v>
      </c>
      <c r="E42" s="13" t="s">
        <v>96</v>
      </c>
      <c r="F42" s="13" t="s">
        <v>96</v>
      </c>
      <c r="G42" s="76">
        <v>370</v>
      </c>
      <c r="H42">
        <v>4.4000000000000004</v>
      </c>
      <c r="L42" t="s">
        <v>324</v>
      </c>
    </row>
    <row r="43" spans="1:12" x14ac:dyDescent="0.35">
      <c r="A43" s="1">
        <v>41954</v>
      </c>
      <c r="B43">
        <f t="shared" si="0"/>
        <v>315</v>
      </c>
      <c r="C43">
        <f>'NEPH, CLAP, PSAP'!C43</f>
        <v>1230</v>
      </c>
      <c r="D43" s="1" t="str">
        <f>'NEPH, CLAP, PSAP'!D43</f>
        <v>LR</v>
      </c>
      <c r="E43" s="13" t="s">
        <v>96</v>
      </c>
      <c r="F43" s="13" t="s">
        <v>96</v>
      </c>
      <c r="G43" s="76" t="s">
        <v>317</v>
      </c>
      <c r="H43" t="s">
        <v>318</v>
      </c>
      <c r="L43" t="s">
        <v>330</v>
      </c>
    </row>
    <row r="44" spans="1:12" x14ac:dyDescent="0.35">
      <c r="A44" s="1">
        <v>41955</v>
      </c>
      <c r="B44">
        <f t="shared" si="0"/>
        <v>316</v>
      </c>
      <c r="C44">
        <f>'NEPH, CLAP, PSAP'!C44</f>
        <v>1255</v>
      </c>
      <c r="D44" s="1" t="str">
        <f>'NEPH, CLAP, PSAP'!D44</f>
        <v>LR</v>
      </c>
      <c r="E44" s="13" t="s">
        <v>96</v>
      </c>
      <c r="F44" s="13" t="s">
        <v>96</v>
      </c>
      <c r="G44" s="76" t="s">
        <v>331</v>
      </c>
      <c r="H44" t="s">
        <v>332</v>
      </c>
    </row>
    <row r="45" spans="1:12" x14ac:dyDescent="0.35">
      <c r="A45" s="1">
        <v>41956</v>
      </c>
      <c r="B45">
        <f t="shared" si="0"/>
        <v>317</v>
      </c>
      <c r="C45">
        <f>'NEPH, CLAP, PSAP'!C45</f>
        <v>1443</v>
      </c>
      <c r="D45" s="1" t="str">
        <f>'NEPH, CLAP, PSAP'!D45</f>
        <v>HJ</v>
      </c>
      <c r="E45" s="13" t="s">
        <v>96</v>
      </c>
      <c r="G45" s="76">
        <f>-66/-127</f>
        <v>0.51968503937007871</v>
      </c>
      <c r="H45" t="s">
        <v>337</v>
      </c>
    </row>
    <row r="46" spans="1:12" x14ac:dyDescent="0.35">
      <c r="A46" s="1">
        <v>41957</v>
      </c>
      <c r="B46">
        <f t="shared" si="0"/>
        <v>318</v>
      </c>
      <c r="C46">
        <f>'NEPH, CLAP, PSAP'!C46</f>
        <v>1211</v>
      </c>
      <c r="D46" s="1" t="str">
        <f>'NEPH, CLAP, PSAP'!D46</f>
        <v>LR</v>
      </c>
      <c r="E46" s="13" t="s">
        <v>96</v>
      </c>
      <c r="F46" s="13" t="s">
        <v>96</v>
      </c>
      <c r="G46" s="76" t="s">
        <v>341</v>
      </c>
      <c r="H46" t="s">
        <v>342</v>
      </c>
      <c r="L46" t="s">
        <v>346</v>
      </c>
    </row>
    <row r="47" spans="1:12" x14ac:dyDescent="0.35">
      <c r="A47" s="1">
        <v>41958</v>
      </c>
      <c r="B47">
        <f t="shared" si="0"/>
        <v>319</v>
      </c>
      <c r="C47">
        <f>'NEPH, CLAP, PSAP'!C47</f>
        <v>1319</v>
      </c>
      <c r="D47" s="1" t="str">
        <f>'NEPH, CLAP, PSAP'!D47</f>
        <v>HJ</v>
      </c>
      <c r="E47" s="13" t="s">
        <v>96</v>
      </c>
      <c r="F47" s="13" t="s">
        <v>96</v>
      </c>
      <c r="G47" s="76" t="s">
        <v>349</v>
      </c>
      <c r="H47" t="s">
        <v>350</v>
      </c>
    </row>
    <row r="48" spans="1:12" x14ac:dyDescent="0.35">
      <c r="A48" s="1">
        <v>41959</v>
      </c>
      <c r="B48">
        <f t="shared" si="0"/>
        <v>320</v>
      </c>
      <c r="C48">
        <f>'NEPH, CLAP, PSAP'!C48</f>
        <v>1418</v>
      </c>
      <c r="D48" s="1" t="str">
        <f>'NEPH, CLAP, PSAP'!D48</f>
        <v>HJ</v>
      </c>
      <c r="E48" s="13" t="s">
        <v>96</v>
      </c>
      <c r="F48" s="13" t="s">
        <v>96</v>
      </c>
      <c r="G48" s="76" t="s">
        <v>356</v>
      </c>
      <c r="H48" t="s">
        <v>357</v>
      </c>
    </row>
    <row r="49" spans="1:12" x14ac:dyDescent="0.35">
      <c r="A49" s="1">
        <v>41960</v>
      </c>
      <c r="B49">
        <f t="shared" si="0"/>
        <v>321</v>
      </c>
      <c r="C49">
        <f>'NEPH, CLAP, PSAP'!C49</f>
        <v>1315</v>
      </c>
      <c r="D49" s="1" t="str">
        <f>'NEPH, CLAP, PSAP'!D49</f>
        <v>LR</v>
      </c>
      <c r="E49" s="13" t="s">
        <v>96</v>
      </c>
      <c r="F49" s="13" t="s">
        <v>96</v>
      </c>
      <c r="G49" s="76" t="s">
        <v>359</v>
      </c>
      <c r="H49" t="s">
        <v>360</v>
      </c>
      <c r="K49" s="13" t="s">
        <v>96</v>
      </c>
    </row>
    <row r="50" spans="1:12" x14ac:dyDescent="0.35">
      <c r="A50" s="1">
        <v>41961</v>
      </c>
      <c r="B50">
        <f t="shared" si="0"/>
        <v>322</v>
      </c>
      <c r="C50">
        <f>'NEPH, CLAP, PSAP'!C50</f>
        <v>1230</v>
      </c>
      <c r="D50" s="1" t="str">
        <f>'NEPH, CLAP, PSAP'!D50</f>
        <v>LR</v>
      </c>
      <c r="E50" s="13" t="s">
        <v>96</v>
      </c>
      <c r="F50" s="13" t="s">
        <v>96</v>
      </c>
      <c r="G50" s="76" t="s">
        <v>365</v>
      </c>
      <c r="H50">
        <v>4</v>
      </c>
      <c r="L50" t="s">
        <v>366</v>
      </c>
    </row>
    <row r="51" spans="1:12" x14ac:dyDescent="0.35">
      <c r="A51" s="1">
        <v>41962</v>
      </c>
      <c r="B51">
        <f t="shared" si="0"/>
        <v>323</v>
      </c>
      <c r="D51" t="s">
        <v>12</v>
      </c>
      <c r="L51" t="s">
        <v>374</v>
      </c>
    </row>
    <row r="52" spans="1:12" x14ac:dyDescent="0.35">
      <c r="A52" s="1">
        <v>41963</v>
      </c>
      <c r="B52">
        <f t="shared" si="0"/>
        <v>324</v>
      </c>
      <c r="C52">
        <f>'NEPH, CLAP, PSAP'!C52</f>
        <v>1247</v>
      </c>
      <c r="D52" s="1" t="str">
        <f>'NEPH, CLAP, PSAP'!D52</f>
        <v>HJ</v>
      </c>
      <c r="E52" s="13" t="s">
        <v>96</v>
      </c>
      <c r="F52" s="13" t="s">
        <v>96</v>
      </c>
      <c r="G52" s="76" t="s">
        <v>372</v>
      </c>
      <c r="H52" t="s">
        <v>373</v>
      </c>
      <c r="L52" t="s">
        <v>376</v>
      </c>
    </row>
    <row r="53" spans="1:12" x14ac:dyDescent="0.35">
      <c r="A53" s="1">
        <v>41964</v>
      </c>
      <c r="B53">
        <f t="shared" si="0"/>
        <v>325</v>
      </c>
      <c r="C53" t="str">
        <f>'NEPH, CLAP, PSAP'!C53</f>
        <v>-</v>
      </c>
      <c r="D53" s="1" t="str">
        <f>'NEPH, CLAP, PSAP'!D53</f>
        <v>HJ</v>
      </c>
      <c r="L53" t="s">
        <v>380</v>
      </c>
    </row>
    <row r="54" spans="1:12" x14ac:dyDescent="0.35">
      <c r="A54" s="1">
        <v>41965</v>
      </c>
      <c r="B54">
        <f t="shared" si="0"/>
        <v>326</v>
      </c>
      <c r="C54">
        <f>'NEPH, CLAP, PSAP'!C54</f>
        <v>1324</v>
      </c>
      <c r="D54" s="1" t="str">
        <f>'NEPH, CLAP, PSAP'!D54</f>
        <v>HJ</v>
      </c>
      <c r="E54" s="13" t="s">
        <v>96</v>
      </c>
      <c r="F54" s="13" t="s">
        <v>96</v>
      </c>
      <c r="G54" s="76" t="s">
        <v>382</v>
      </c>
      <c r="H54" t="s">
        <v>373</v>
      </c>
      <c r="L54" t="s">
        <v>376</v>
      </c>
    </row>
    <row r="55" spans="1:12" x14ac:dyDescent="0.35">
      <c r="A55" s="1">
        <v>41966</v>
      </c>
      <c r="B55">
        <f t="shared" si="0"/>
        <v>327</v>
      </c>
      <c r="C55">
        <f>'NEPH, CLAP, PSAP'!C55</f>
        <v>1539</v>
      </c>
      <c r="D55" s="1" t="str">
        <f>'NEPH, CLAP, PSAP'!D55</f>
        <v>HJ</v>
      </c>
      <c r="E55" s="13" t="s">
        <v>96</v>
      </c>
      <c r="F55" s="13" t="s">
        <v>96</v>
      </c>
      <c r="G55" s="76" t="s">
        <v>390</v>
      </c>
      <c r="H55" t="s">
        <v>395</v>
      </c>
    </row>
    <row r="56" spans="1:12" x14ac:dyDescent="0.35">
      <c r="A56" s="1">
        <v>41967</v>
      </c>
      <c r="B56">
        <f t="shared" si="0"/>
        <v>328</v>
      </c>
      <c r="C56">
        <f>'NEPH, CLAP, PSAP'!C56</f>
        <v>1330</v>
      </c>
      <c r="D56" s="1" t="str">
        <f>'NEPH, CLAP, PSAP'!D56</f>
        <v>LR</v>
      </c>
      <c r="E56" s="13" t="s">
        <v>96</v>
      </c>
      <c r="F56" s="13" t="s">
        <v>96</v>
      </c>
      <c r="G56" s="76" t="s">
        <v>393</v>
      </c>
      <c r="H56" t="s">
        <v>394</v>
      </c>
    </row>
    <row r="57" spans="1:12" x14ac:dyDescent="0.35">
      <c r="A57" s="1">
        <v>41968</v>
      </c>
      <c r="B57">
        <f t="shared" si="0"/>
        <v>329</v>
      </c>
      <c r="C57">
        <f>'NEPH, CLAP, PSAP'!C57</f>
        <v>1345</v>
      </c>
      <c r="D57" s="1" t="str">
        <f>'NEPH, CLAP, PSAP'!D57</f>
        <v>LR</v>
      </c>
      <c r="E57" s="13" t="s">
        <v>96</v>
      </c>
      <c r="F57" s="13" t="s">
        <v>96</v>
      </c>
      <c r="G57" s="76" t="s">
        <v>399</v>
      </c>
      <c r="H57" t="s">
        <v>394</v>
      </c>
    </row>
    <row r="58" spans="1:12" x14ac:dyDescent="0.35">
      <c r="A58" s="1">
        <v>41969</v>
      </c>
      <c r="B58">
        <f t="shared" si="0"/>
        <v>330</v>
      </c>
      <c r="C58">
        <f>'NEPH, CLAP, PSAP'!C58</f>
        <v>1449</v>
      </c>
      <c r="D58" s="1" t="str">
        <f>'NEPH, CLAP, PSAP'!D58</f>
        <v>HJ</v>
      </c>
      <c r="E58" s="13" t="s">
        <v>96</v>
      </c>
      <c r="F58" s="13" t="s">
        <v>96</v>
      </c>
      <c r="G58" s="76" t="s">
        <v>404</v>
      </c>
      <c r="H58" t="s">
        <v>405</v>
      </c>
    </row>
    <row r="59" spans="1:12" x14ac:dyDescent="0.35">
      <c r="A59" s="1">
        <v>41970</v>
      </c>
      <c r="B59">
        <f t="shared" si="0"/>
        <v>331</v>
      </c>
      <c r="C59">
        <f>'NEPH, CLAP, PSAP'!C59</f>
        <v>1356</v>
      </c>
      <c r="D59" s="1" t="str">
        <f>'NEPH, CLAP, PSAP'!D59</f>
        <v>HJ</v>
      </c>
      <c r="E59" s="13" t="s">
        <v>96</v>
      </c>
      <c r="F59" s="13" t="s">
        <v>96</v>
      </c>
      <c r="G59" s="76" t="s">
        <v>411</v>
      </c>
      <c r="H59" t="s">
        <v>405</v>
      </c>
    </row>
    <row r="60" spans="1:12" x14ac:dyDescent="0.35">
      <c r="A60" s="1">
        <v>41971</v>
      </c>
      <c r="B60">
        <f t="shared" si="0"/>
        <v>332</v>
      </c>
      <c r="C60">
        <f>'NEPH, CLAP, PSAP'!C60</f>
        <v>1327</v>
      </c>
      <c r="D60" s="1" t="str">
        <f>'NEPH, CLAP, PSAP'!D60</f>
        <v>HJ</v>
      </c>
      <c r="E60" s="13" t="s">
        <v>96</v>
      </c>
      <c r="F60" s="13" t="s">
        <v>96</v>
      </c>
      <c r="G60" s="76" t="s">
        <v>417</v>
      </c>
      <c r="H60" t="s">
        <v>405</v>
      </c>
    </row>
    <row r="61" spans="1:12" x14ac:dyDescent="0.35">
      <c r="A61" s="1">
        <v>41972</v>
      </c>
      <c r="B61">
        <f t="shared" si="0"/>
        <v>333</v>
      </c>
      <c r="D61" s="1"/>
      <c r="L61" t="s">
        <v>428</v>
      </c>
    </row>
    <row r="62" spans="1:12" x14ac:dyDescent="0.35">
      <c r="A62" s="1">
        <v>41973</v>
      </c>
      <c r="B62">
        <f t="shared" si="0"/>
        <v>334</v>
      </c>
      <c r="C62">
        <f>'NEPH, CLAP, PSAP'!C62</f>
        <v>1609</v>
      </c>
      <c r="D62" s="1" t="str">
        <f>'NEPH, CLAP, PSAP'!D62</f>
        <v>HJ</v>
      </c>
      <c r="E62" s="13" t="s">
        <v>96</v>
      </c>
      <c r="F62" s="13" t="s">
        <v>96</v>
      </c>
      <c r="G62" s="76" t="s">
        <v>423</v>
      </c>
      <c r="H62" t="s">
        <v>424</v>
      </c>
    </row>
    <row r="63" spans="1:12" x14ac:dyDescent="0.35">
      <c r="A63" s="1">
        <v>41974</v>
      </c>
      <c r="B63">
        <f t="shared" si="0"/>
        <v>335</v>
      </c>
      <c r="C63">
        <f>'NEPH, CLAP, PSAP'!C63</f>
        <v>1337</v>
      </c>
      <c r="D63" s="1" t="str">
        <f>'NEPH, CLAP, PSAP'!D63</f>
        <v>HJ</v>
      </c>
      <c r="E63" s="13" t="s">
        <v>96</v>
      </c>
      <c r="F63" s="13" t="s">
        <v>96</v>
      </c>
      <c r="G63" s="76" t="s">
        <v>430</v>
      </c>
      <c r="H63" t="s">
        <v>424</v>
      </c>
      <c r="L63" t="s">
        <v>436</v>
      </c>
    </row>
    <row r="64" spans="1:12" x14ac:dyDescent="0.35">
      <c r="A64" s="1">
        <v>41975</v>
      </c>
      <c r="B64">
        <f t="shared" si="0"/>
        <v>336</v>
      </c>
      <c r="C64">
        <f>'NEPH, CLAP, PSAP'!C64</f>
        <v>1400</v>
      </c>
      <c r="D64" s="1" t="str">
        <f>'NEPH, CLAP, PSAP'!D64</f>
        <v>HJ</v>
      </c>
      <c r="E64" s="13" t="s">
        <v>96</v>
      </c>
      <c r="F64" s="13" t="s">
        <v>96</v>
      </c>
      <c r="G64" s="76" t="s">
        <v>435</v>
      </c>
      <c r="H64" t="s">
        <v>350</v>
      </c>
    </row>
    <row r="65" spans="1:8" x14ac:dyDescent="0.35">
      <c r="A65" s="1">
        <v>41976</v>
      </c>
      <c r="B65">
        <f t="shared" si="0"/>
        <v>337</v>
      </c>
      <c r="C65">
        <f>'NEPH, CLAP, PSAP'!C65</f>
        <v>1537</v>
      </c>
      <c r="D65" s="1" t="str">
        <f>'NEPH, CLAP, PSAP'!D65</f>
        <v>HJ</v>
      </c>
      <c r="E65" s="13" t="s">
        <v>96</v>
      </c>
      <c r="F65" s="13" t="s">
        <v>96</v>
      </c>
      <c r="G65" s="76" t="s">
        <v>441</v>
      </c>
      <c r="H65" t="s">
        <v>357</v>
      </c>
    </row>
    <row r="66" spans="1:8" x14ac:dyDescent="0.35">
      <c r="A66" s="1">
        <v>41977</v>
      </c>
      <c r="B66">
        <f t="shared" si="0"/>
        <v>338</v>
      </c>
      <c r="C66">
        <f>'NEPH, CLAP, PSAP'!C66</f>
        <v>1351</v>
      </c>
      <c r="D66" s="1" t="str">
        <f>'NEPH, CLAP, PSAP'!D66</f>
        <v>HJ</v>
      </c>
      <c r="E66" s="13" t="s">
        <v>96</v>
      </c>
      <c r="F66" s="13" t="s">
        <v>96</v>
      </c>
      <c r="G66" s="76" t="s">
        <v>446</v>
      </c>
      <c r="H66" t="s">
        <v>447</v>
      </c>
    </row>
    <row r="67" spans="1:8" x14ac:dyDescent="0.35">
      <c r="A67" s="1">
        <v>41978</v>
      </c>
      <c r="B67">
        <f t="shared" si="0"/>
        <v>339</v>
      </c>
      <c r="C67">
        <f>'NEPH, CLAP, PSAP'!C67</f>
        <v>1440</v>
      </c>
      <c r="D67" s="1" t="str">
        <f>'NEPH, CLAP, PSAP'!D67</f>
        <v>LR</v>
      </c>
      <c r="E67" s="13" t="s">
        <v>96</v>
      </c>
      <c r="F67" s="13" t="s">
        <v>96</v>
      </c>
      <c r="G67" s="76" t="s">
        <v>451</v>
      </c>
      <c r="H67" t="s">
        <v>452</v>
      </c>
    </row>
    <row r="68" spans="1:8" x14ac:dyDescent="0.35">
      <c r="A68" s="1">
        <v>41979</v>
      </c>
      <c r="B68">
        <f t="shared" ref="B68:B93" si="1">B67+1</f>
        <v>340</v>
      </c>
      <c r="C68">
        <f>'NEPH, CLAP, PSAP'!C68</f>
        <v>1750</v>
      </c>
      <c r="D68" s="1" t="str">
        <f>'NEPH, CLAP, PSAP'!D68</f>
        <v>LR</v>
      </c>
      <c r="E68" s="13" t="s">
        <v>96</v>
      </c>
      <c r="F68" s="13" t="s">
        <v>96</v>
      </c>
      <c r="G68" s="76" t="s">
        <v>459</v>
      </c>
      <c r="H68" t="s">
        <v>452</v>
      </c>
    </row>
    <row r="69" spans="1:8" x14ac:dyDescent="0.35">
      <c r="A69" s="1">
        <v>41980</v>
      </c>
      <c r="B69">
        <f t="shared" si="1"/>
        <v>341</v>
      </c>
      <c r="C69">
        <f>'NEPH, CLAP, PSAP'!C69</f>
        <v>1637</v>
      </c>
      <c r="D69" s="1" t="str">
        <f>'NEPH, CLAP, PSAP'!D69</f>
        <v>HJ</v>
      </c>
      <c r="E69" s="13" t="s">
        <v>96</v>
      </c>
      <c r="F69" s="13" t="s">
        <v>96</v>
      </c>
      <c r="G69" s="76" t="s">
        <v>463</v>
      </c>
      <c r="H69" t="s">
        <v>357</v>
      </c>
    </row>
    <row r="70" spans="1:8" x14ac:dyDescent="0.35">
      <c r="A70" s="1">
        <v>41981</v>
      </c>
      <c r="B70">
        <f t="shared" si="1"/>
        <v>342</v>
      </c>
      <c r="C70">
        <f>'NEPH, CLAP, PSAP'!C70</f>
        <v>1312</v>
      </c>
      <c r="D70" s="1" t="str">
        <f>'NEPH, CLAP, PSAP'!D70</f>
        <v>HJ</v>
      </c>
      <c r="E70" s="13" t="s">
        <v>96</v>
      </c>
      <c r="F70" s="13" t="s">
        <v>96</v>
      </c>
      <c r="G70" s="76" t="s">
        <v>469</v>
      </c>
      <c r="H70" t="s">
        <v>452</v>
      </c>
    </row>
    <row r="71" spans="1:8" x14ac:dyDescent="0.35">
      <c r="A71" s="1">
        <v>41982</v>
      </c>
      <c r="B71">
        <f t="shared" si="1"/>
        <v>343</v>
      </c>
      <c r="C71">
        <f>'NEPH, CLAP, PSAP'!C71</f>
        <v>1220</v>
      </c>
      <c r="D71" s="1" t="str">
        <f>'NEPH, CLAP, PSAP'!D71</f>
        <v>LR</v>
      </c>
      <c r="E71" s="13" t="s">
        <v>96</v>
      </c>
      <c r="F71" s="13" t="s">
        <v>96</v>
      </c>
      <c r="G71" s="76" t="s">
        <v>473</v>
      </c>
      <c r="H71" t="s">
        <v>360</v>
      </c>
    </row>
    <row r="72" spans="1:8" x14ac:dyDescent="0.35">
      <c r="A72" s="1">
        <v>41983</v>
      </c>
      <c r="B72">
        <f t="shared" si="1"/>
        <v>344</v>
      </c>
      <c r="C72">
        <f>'NEPH, CLAP, PSAP'!C72</f>
        <v>1417</v>
      </c>
      <c r="D72" s="1" t="str">
        <f>'NEPH, CLAP, PSAP'!D72</f>
        <v>HJ</v>
      </c>
      <c r="E72" s="13" t="s">
        <v>96</v>
      </c>
      <c r="F72" s="13" t="s">
        <v>96</v>
      </c>
      <c r="G72" s="76" t="s">
        <v>478</v>
      </c>
      <c r="H72" t="s">
        <v>357</v>
      </c>
    </row>
    <row r="73" spans="1:8" x14ac:dyDescent="0.35">
      <c r="A73" s="1">
        <v>41984</v>
      </c>
      <c r="B73">
        <f t="shared" si="1"/>
        <v>345</v>
      </c>
      <c r="C73">
        <f>'NEPH, CLAP, PSAP'!C73</f>
        <v>1352</v>
      </c>
      <c r="D73" s="1" t="str">
        <f>'NEPH, CLAP, PSAP'!D73</f>
        <v>HJ</v>
      </c>
      <c r="E73" s="13" t="s">
        <v>96</v>
      </c>
      <c r="F73" s="13" t="s">
        <v>96</v>
      </c>
      <c r="G73" s="76" t="s">
        <v>482</v>
      </c>
      <c r="H73" t="s">
        <v>452</v>
      </c>
    </row>
    <row r="74" spans="1:8" x14ac:dyDescent="0.35">
      <c r="A74" s="1">
        <v>41985</v>
      </c>
      <c r="B74">
        <f t="shared" si="1"/>
        <v>346</v>
      </c>
      <c r="C74">
        <f>'NEPH, CLAP, PSAP'!C74</f>
        <v>1717</v>
      </c>
      <c r="D74" s="1" t="str">
        <f>'NEPH, CLAP, PSAP'!D74</f>
        <v>LR</v>
      </c>
      <c r="E74" s="13" t="s">
        <v>96</v>
      </c>
      <c r="F74" s="13" t="s">
        <v>96</v>
      </c>
      <c r="G74" s="76" t="s">
        <v>485</v>
      </c>
      <c r="H74" t="s">
        <v>452</v>
      </c>
    </row>
    <row r="75" spans="1:8" x14ac:dyDescent="0.35">
      <c r="A75" s="1">
        <v>41986</v>
      </c>
      <c r="B75">
        <f t="shared" si="1"/>
        <v>347</v>
      </c>
      <c r="C75">
        <f>'NEPH, CLAP, PSAP'!C75</f>
        <v>1309</v>
      </c>
      <c r="D75" s="1" t="str">
        <f>'NEPH, CLAP, PSAP'!D75</f>
        <v>HJ</v>
      </c>
      <c r="E75" s="13" t="s">
        <v>96</v>
      </c>
      <c r="F75" s="13" t="s">
        <v>96</v>
      </c>
      <c r="G75" s="76" t="s">
        <v>492</v>
      </c>
      <c r="H75" t="s">
        <v>501</v>
      </c>
    </row>
    <row r="76" spans="1:8" x14ac:dyDescent="0.35">
      <c r="A76" s="1">
        <v>41987</v>
      </c>
      <c r="B76">
        <f t="shared" si="1"/>
        <v>348</v>
      </c>
      <c r="D76" s="1"/>
    </row>
    <row r="77" spans="1:8" x14ac:dyDescent="0.35">
      <c r="A77" s="1">
        <v>41988</v>
      </c>
      <c r="B77">
        <f t="shared" si="1"/>
        <v>349</v>
      </c>
      <c r="C77">
        <v>1429</v>
      </c>
      <c r="D77" s="1" t="s">
        <v>12</v>
      </c>
      <c r="E77" s="13" t="s">
        <v>96</v>
      </c>
      <c r="F77" s="13" t="s">
        <v>96</v>
      </c>
      <c r="G77" s="76" t="s">
        <v>500</v>
      </c>
      <c r="H77" t="s">
        <v>502</v>
      </c>
    </row>
    <row r="78" spans="1:8" x14ac:dyDescent="0.35">
      <c r="A78" s="1">
        <v>41989</v>
      </c>
      <c r="B78">
        <f t="shared" si="1"/>
        <v>350</v>
      </c>
      <c r="C78">
        <f>'NEPH, CLAP, PSAP'!C78</f>
        <v>1600</v>
      </c>
      <c r="D78" s="1" t="str">
        <f>'NEPH, CLAP, PSAP'!D78</f>
        <v>LR</v>
      </c>
      <c r="E78" s="13" t="s">
        <v>96</v>
      </c>
      <c r="F78" s="13" t="s">
        <v>96</v>
      </c>
      <c r="G78" s="76" t="s">
        <v>508</v>
      </c>
      <c r="H78" t="s">
        <v>452</v>
      </c>
    </row>
    <row r="79" spans="1:8" x14ac:dyDescent="0.35">
      <c r="A79" s="1">
        <v>41990</v>
      </c>
      <c r="B79">
        <f t="shared" si="1"/>
        <v>351</v>
      </c>
      <c r="C79">
        <f>'NEPH, CLAP, PSAP'!C79</f>
        <v>1357</v>
      </c>
      <c r="D79" s="1" t="str">
        <f>'NEPH, CLAP, PSAP'!D79</f>
        <v>HJ</v>
      </c>
      <c r="E79" s="13" t="s">
        <v>96</v>
      </c>
      <c r="F79" s="13" t="s">
        <v>96</v>
      </c>
      <c r="G79" s="76" t="s">
        <v>516</v>
      </c>
      <c r="H79" t="s">
        <v>350</v>
      </c>
    </row>
    <row r="80" spans="1:8" x14ac:dyDescent="0.35">
      <c r="A80" s="1">
        <v>41991</v>
      </c>
      <c r="B80">
        <f t="shared" si="1"/>
        <v>352</v>
      </c>
      <c r="D80" s="1"/>
      <c r="E80" s="13" t="s">
        <v>96</v>
      </c>
      <c r="F80" s="13" t="s">
        <v>96</v>
      </c>
      <c r="G80" s="76" t="s">
        <v>526</v>
      </c>
      <c r="H80" t="s">
        <v>447</v>
      </c>
    </row>
    <row r="81" spans="1:12" x14ac:dyDescent="0.35">
      <c r="A81" s="1">
        <v>41992</v>
      </c>
      <c r="B81">
        <f t="shared" si="1"/>
        <v>353</v>
      </c>
      <c r="C81">
        <f>'NEPH, CLAP, PSAP'!C81</f>
        <v>1305</v>
      </c>
      <c r="D81" s="1" t="str">
        <f>'NEPH, CLAP, PSAP'!D81</f>
        <v>LR</v>
      </c>
      <c r="E81" s="13" t="s">
        <v>96</v>
      </c>
      <c r="F81" s="13" t="s">
        <v>96</v>
      </c>
      <c r="G81" s="76" t="s">
        <v>531</v>
      </c>
      <c r="H81" t="s">
        <v>502</v>
      </c>
    </row>
    <row r="82" spans="1:12" x14ac:dyDescent="0.35">
      <c r="A82" s="1">
        <v>41993</v>
      </c>
      <c r="B82">
        <f t="shared" si="1"/>
        <v>354</v>
      </c>
      <c r="C82">
        <f>'NEPH, CLAP, PSAP'!C82</f>
        <v>1535</v>
      </c>
      <c r="D82" s="1" t="str">
        <f>'NEPH, CLAP, PSAP'!D82</f>
        <v>LR</v>
      </c>
      <c r="E82" s="13" t="s">
        <v>96</v>
      </c>
      <c r="F82" s="13" t="s">
        <v>96</v>
      </c>
      <c r="G82" s="76" t="s">
        <v>539</v>
      </c>
      <c r="H82" t="s">
        <v>540</v>
      </c>
    </row>
    <row r="83" spans="1:12" x14ac:dyDescent="0.35">
      <c r="A83" s="1">
        <v>41994</v>
      </c>
      <c r="B83">
        <f t="shared" si="1"/>
        <v>355</v>
      </c>
      <c r="D83" s="1"/>
    </row>
    <row r="84" spans="1:12" x14ac:dyDescent="0.35">
      <c r="A84" s="1">
        <v>41995</v>
      </c>
      <c r="B84">
        <f t="shared" si="1"/>
        <v>356</v>
      </c>
      <c r="C84">
        <f>'NEPH, CLAP, PSAP'!C84</f>
        <v>1400</v>
      </c>
      <c r="D84" s="1" t="str">
        <f>'NEPH, CLAP, PSAP'!D84</f>
        <v>LR</v>
      </c>
      <c r="E84" s="13" t="s">
        <v>96</v>
      </c>
      <c r="F84" s="13" t="s">
        <v>96</v>
      </c>
      <c r="G84" s="76" t="s">
        <v>539</v>
      </c>
      <c r="H84" t="s">
        <v>540</v>
      </c>
    </row>
    <row r="85" spans="1:12" x14ac:dyDescent="0.35">
      <c r="A85" s="1">
        <v>41996</v>
      </c>
      <c r="B85">
        <f t="shared" si="1"/>
        <v>357</v>
      </c>
      <c r="D85" s="1"/>
      <c r="L85" s="61" t="s">
        <v>546</v>
      </c>
    </row>
    <row r="86" spans="1:12" x14ac:dyDescent="0.35">
      <c r="A86" s="1">
        <v>41997</v>
      </c>
      <c r="B86">
        <f t="shared" si="1"/>
        <v>358</v>
      </c>
      <c r="C86">
        <f>'[1]NEPH, CLAP, PSAP'!C86</f>
        <v>1411</v>
      </c>
      <c r="D86" s="1" t="str">
        <f>'[1]NEPH, CLAP, PSAP'!D86</f>
        <v>HJ</v>
      </c>
      <c r="E86" s="13" t="s">
        <v>96</v>
      </c>
      <c r="F86" s="13" t="s">
        <v>96</v>
      </c>
      <c r="G86" s="76" t="s">
        <v>548</v>
      </c>
      <c r="H86" t="s">
        <v>452</v>
      </c>
    </row>
    <row r="87" spans="1:12" x14ac:dyDescent="0.35">
      <c r="A87" s="1">
        <v>41998</v>
      </c>
      <c r="B87">
        <f t="shared" si="1"/>
        <v>359</v>
      </c>
      <c r="C87">
        <f>'NEPH, CLAP, PSAP'!C87</f>
        <v>1545</v>
      </c>
      <c r="D87" s="1" t="str">
        <f>'NEPH, CLAP, PSAP'!D87</f>
        <v>LR</v>
      </c>
      <c r="E87" s="13" t="s">
        <v>96</v>
      </c>
      <c r="F87" s="13" t="s">
        <v>96</v>
      </c>
      <c r="G87" s="76" t="s">
        <v>553</v>
      </c>
      <c r="H87" t="s">
        <v>554</v>
      </c>
    </row>
    <row r="88" spans="1:12" x14ac:dyDescent="0.35">
      <c r="A88" s="1">
        <v>41999</v>
      </c>
      <c r="B88">
        <f t="shared" si="1"/>
        <v>360</v>
      </c>
      <c r="C88">
        <f>'NEPH, CLAP, PSAP'!C88</f>
        <v>1445</v>
      </c>
      <c r="D88" s="1" t="str">
        <f>'NEPH, CLAP, PSAP'!D88</f>
        <v>HJ</v>
      </c>
      <c r="E88" s="13" t="s">
        <v>96</v>
      </c>
      <c r="F88" s="13" t="s">
        <v>96</v>
      </c>
      <c r="G88" s="76" t="s">
        <v>561</v>
      </c>
      <c r="H88" t="s">
        <v>554</v>
      </c>
    </row>
    <row r="89" spans="1:12" x14ac:dyDescent="0.35">
      <c r="A89" s="1">
        <v>42000</v>
      </c>
      <c r="B89">
        <f t="shared" si="1"/>
        <v>361</v>
      </c>
      <c r="C89">
        <f>'NEPH, CLAP, PSAP'!C89</f>
        <v>0</v>
      </c>
      <c r="D89" s="1">
        <f>'NEPH, CLAP, PSAP'!D89</f>
        <v>0</v>
      </c>
      <c r="L89" s="61" t="s">
        <v>546</v>
      </c>
    </row>
    <row r="90" spans="1:12" x14ac:dyDescent="0.35">
      <c r="A90" s="1">
        <v>42001</v>
      </c>
      <c r="B90">
        <f t="shared" si="1"/>
        <v>362</v>
      </c>
      <c r="C90">
        <f>'NEPH, CLAP, PSAP'!C90</f>
        <v>1650</v>
      </c>
      <c r="D90" s="1" t="str">
        <f>'NEPH, CLAP, PSAP'!D90</f>
        <v>HJ</v>
      </c>
      <c r="E90" s="13" t="s">
        <v>96</v>
      </c>
      <c r="F90" s="13" t="s">
        <v>96</v>
      </c>
      <c r="G90" s="76" t="s">
        <v>569</v>
      </c>
      <c r="H90" t="s">
        <v>540</v>
      </c>
    </row>
    <row r="91" spans="1:12" x14ac:dyDescent="0.35">
      <c r="A91" s="1">
        <v>42002</v>
      </c>
      <c r="B91">
        <f t="shared" si="1"/>
        <v>363</v>
      </c>
      <c r="C91">
        <f>'NEPH, CLAP, PSAP'!C91</f>
        <v>1425</v>
      </c>
      <c r="D91" s="1" t="str">
        <f>'NEPH, CLAP, PSAP'!D91</f>
        <v>LR</v>
      </c>
      <c r="E91" s="13" t="s">
        <v>96</v>
      </c>
      <c r="F91" s="13" t="s">
        <v>96</v>
      </c>
      <c r="G91" s="76" t="s">
        <v>575</v>
      </c>
      <c r="H91" t="s">
        <v>447</v>
      </c>
    </row>
    <row r="92" spans="1:12" x14ac:dyDescent="0.35">
      <c r="A92" s="1">
        <v>42003</v>
      </c>
      <c r="B92">
        <f t="shared" si="1"/>
        <v>364</v>
      </c>
      <c r="C92">
        <f>'NEPH, CLAP, PSAP'!C92</f>
        <v>1409</v>
      </c>
      <c r="D92" s="1" t="str">
        <f>'NEPH, CLAP, PSAP'!D92</f>
        <v>HJ</v>
      </c>
      <c r="E92" s="13" t="s">
        <v>96</v>
      </c>
      <c r="F92" s="13" t="s">
        <v>96</v>
      </c>
      <c r="G92" s="76" t="s">
        <v>580</v>
      </c>
      <c r="H92" t="s">
        <v>452</v>
      </c>
    </row>
    <row r="93" spans="1:12" x14ac:dyDescent="0.35">
      <c r="A93" s="1">
        <v>42004</v>
      </c>
      <c r="B93">
        <f t="shared" si="1"/>
        <v>365</v>
      </c>
      <c r="C93">
        <f>'NEPH, CLAP, PSAP'!C93</f>
        <v>1721</v>
      </c>
      <c r="D93" s="1" t="str">
        <f>'NEPH, CLAP, PSAP'!D93</f>
        <v>HJ</v>
      </c>
      <c r="E93" s="13" t="s">
        <v>96</v>
      </c>
      <c r="F93" s="13" t="s">
        <v>96</v>
      </c>
      <c r="G93" s="76" t="s">
        <v>585</v>
      </c>
      <c r="H93" t="s">
        <v>357</v>
      </c>
    </row>
    <row r="94" spans="1:12" x14ac:dyDescent="0.35">
      <c r="D94" s="1"/>
    </row>
    <row r="95" spans="1:12" x14ac:dyDescent="0.35">
      <c r="D95" s="1"/>
    </row>
    <row r="96" spans="1:12" x14ac:dyDescent="0.35">
      <c r="D96" s="1"/>
    </row>
    <row r="97" spans="4:4" x14ac:dyDescent="0.35">
      <c r="D97" s="1"/>
    </row>
    <row r="98" spans="4:4" x14ac:dyDescent="0.35">
      <c r="D98" s="1"/>
    </row>
    <row r="99" spans="4:4" x14ac:dyDescent="0.35">
      <c r="D99" s="1"/>
    </row>
    <row r="100" spans="4:4" x14ac:dyDescent="0.35">
      <c r="D100" s="1"/>
    </row>
    <row r="101" spans="4:4" x14ac:dyDescent="0.35">
      <c r="D101" s="1"/>
    </row>
    <row r="102" spans="4:4" x14ac:dyDescent="0.35">
      <c r="D102" s="1"/>
    </row>
    <row r="103" spans="4:4" x14ac:dyDescent="0.35">
      <c r="D103" s="1"/>
    </row>
    <row r="104" spans="4:4" x14ac:dyDescent="0.35">
      <c r="D104" s="1"/>
    </row>
    <row r="105" spans="4:4" x14ac:dyDescent="0.35">
      <c r="D105" s="1"/>
    </row>
    <row r="106" spans="4:4" x14ac:dyDescent="0.35">
      <c r="D106" s="1"/>
    </row>
    <row r="107" spans="4:4" x14ac:dyDescent="0.35">
      <c r="D107" s="1"/>
    </row>
    <row r="108" spans="4:4" x14ac:dyDescent="0.35">
      <c r="D108" s="1"/>
    </row>
    <row r="109" spans="4:4" x14ac:dyDescent="0.35">
      <c r="D109" s="1"/>
    </row>
    <row r="110" spans="4:4" x14ac:dyDescent="0.35">
      <c r="D110" s="1"/>
    </row>
    <row r="111" spans="4:4" x14ac:dyDescent="0.35">
      <c r="D111" s="1"/>
    </row>
    <row r="112" spans="4:4" x14ac:dyDescent="0.35">
      <c r="D112" s="1"/>
    </row>
    <row r="113" spans="4:4" x14ac:dyDescent="0.35">
      <c r="D113" s="1"/>
    </row>
    <row r="114" spans="4:4" x14ac:dyDescent="0.35">
      <c r="D114" s="1"/>
    </row>
    <row r="115" spans="4:4" x14ac:dyDescent="0.35">
      <c r="D115" s="1"/>
    </row>
    <row r="116" spans="4:4" x14ac:dyDescent="0.35">
      <c r="D116" s="1"/>
    </row>
    <row r="117" spans="4:4" x14ac:dyDescent="0.35">
      <c r="D117" s="1"/>
    </row>
    <row r="118" spans="4:4" x14ac:dyDescent="0.35">
      <c r="D118" s="1"/>
    </row>
    <row r="119" spans="4:4" x14ac:dyDescent="0.35">
      <c r="D119" s="1"/>
    </row>
    <row r="120" spans="4:4" x14ac:dyDescent="0.35">
      <c r="D120" s="1"/>
    </row>
    <row r="121" spans="4:4" x14ac:dyDescent="0.35">
      <c r="D121" s="1"/>
    </row>
    <row r="122" spans="4:4" x14ac:dyDescent="0.35">
      <c r="D122" s="1"/>
    </row>
    <row r="123" spans="4:4" x14ac:dyDescent="0.35">
      <c r="D123" s="1"/>
    </row>
    <row r="124" spans="4:4" x14ac:dyDescent="0.35">
      <c r="D124" s="1"/>
    </row>
    <row r="125" spans="4:4" x14ac:dyDescent="0.35">
      <c r="D125" s="1"/>
    </row>
    <row r="126" spans="4:4" x14ac:dyDescent="0.35">
      <c r="D126" s="1"/>
    </row>
    <row r="127" spans="4:4" x14ac:dyDescent="0.35">
      <c r="D127" s="1"/>
    </row>
    <row r="128" spans="4:4" x14ac:dyDescent="0.35">
      <c r="D128" s="1"/>
    </row>
    <row r="129" spans="4:4" x14ac:dyDescent="0.35">
      <c r="D129" s="1"/>
    </row>
    <row r="130" spans="4:4" x14ac:dyDescent="0.35">
      <c r="D130" s="1"/>
    </row>
    <row r="131" spans="4:4" x14ac:dyDescent="0.35">
      <c r="D131" s="1"/>
    </row>
    <row r="132" spans="4:4" x14ac:dyDescent="0.35">
      <c r="D132" s="1"/>
    </row>
    <row r="133" spans="4:4" x14ac:dyDescent="0.35">
      <c r="D133" s="1"/>
    </row>
    <row r="134" spans="4:4" x14ac:dyDescent="0.35">
      <c r="D134" s="1"/>
    </row>
    <row r="135" spans="4:4" x14ac:dyDescent="0.35">
      <c r="D135" s="1"/>
    </row>
    <row r="136" spans="4:4" x14ac:dyDescent="0.35">
      <c r="D136" s="1"/>
    </row>
    <row r="137" spans="4:4" x14ac:dyDescent="0.35">
      <c r="D137" s="1"/>
    </row>
    <row r="138" spans="4:4" x14ac:dyDescent="0.35">
      <c r="D138" s="1"/>
    </row>
    <row r="139" spans="4:4" x14ac:dyDescent="0.35">
      <c r="D139" s="1"/>
    </row>
    <row r="140" spans="4:4" x14ac:dyDescent="0.35">
      <c r="D140" s="1"/>
    </row>
    <row r="141" spans="4:4" x14ac:dyDescent="0.35">
      <c r="D141" s="1"/>
    </row>
    <row r="142" spans="4:4" x14ac:dyDescent="0.35">
      <c r="D142" s="1"/>
    </row>
    <row r="143" spans="4:4" x14ac:dyDescent="0.35">
      <c r="D143" s="1"/>
    </row>
    <row r="144" spans="4:4" x14ac:dyDescent="0.35">
      <c r="D144" s="1"/>
    </row>
    <row r="145" spans="4:4" x14ac:dyDescent="0.35">
      <c r="D145" s="1"/>
    </row>
    <row r="146" spans="4:4" x14ac:dyDescent="0.35">
      <c r="D146" s="1"/>
    </row>
    <row r="147" spans="4:4" x14ac:dyDescent="0.35">
      <c r="D147" s="1"/>
    </row>
    <row r="148" spans="4:4" x14ac:dyDescent="0.35">
      <c r="D148" s="1"/>
    </row>
    <row r="149" spans="4:4" x14ac:dyDescent="0.35">
      <c r="D149" s="1"/>
    </row>
    <row r="150" spans="4:4" x14ac:dyDescent="0.35">
      <c r="D150" s="1"/>
    </row>
    <row r="151" spans="4:4" x14ac:dyDescent="0.35">
      <c r="D151" s="1"/>
    </row>
    <row r="152" spans="4:4" x14ac:dyDescent="0.35">
      <c r="D152" s="1"/>
    </row>
    <row r="153" spans="4:4" x14ac:dyDescent="0.35">
      <c r="D153" s="1"/>
    </row>
    <row r="154" spans="4:4" x14ac:dyDescent="0.35">
      <c r="D154" s="1"/>
    </row>
    <row r="155" spans="4:4" x14ac:dyDescent="0.35">
      <c r="D155" s="1"/>
    </row>
    <row r="156" spans="4:4" x14ac:dyDescent="0.35">
      <c r="D156" s="1"/>
    </row>
    <row r="157" spans="4:4" x14ac:dyDescent="0.35">
      <c r="D157" s="1"/>
    </row>
    <row r="158" spans="4:4" x14ac:dyDescent="0.35">
      <c r="D158" s="1"/>
    </row>
    <row r="159" spans="4:4" x14ac:dyDescent="0.35">
      <c r="D159" s="1"/>
    </row>
    <row r="160" spans="4:4" x14ac:dyDescent="0.35">
      <c r="D160" s="1"/>
    </row>
    <row r="161" spans="4:4" x14ac:dyDescent="0.35">
      <c r="D161" s="1"/>
    </row>
    <row r="162" spans="4:4" x14ac:dyDescent="0.35">
      <c r="D162" s="1"/>
    </row>
    <row r="163" spans="4:4" x14ac:dyDescent="0.35">
      <c r="D163" s="1"/>
    </row>
    <row r="164" spans="4:4" x14ac:dyDescent="0.35">
      <c r="D164" s="1"/>
    </row>
    <row r="165" spans="4:4" x14ac:dyDescent="0.35">
      <c r="D165" s="1"/>
    </row>
    <row r="166" spans="4:4" x14ac:dyDescent="0.35">
      <c r="D166" s="1"/>
    </row>
    <row r="167" spans="4:4" x14ac:dyDescent="0.35">
      <c r="D167" s="1"/>
    </row>
    <row r="168" spans="4:4" x14ac:dyDescent="0.35">
      <c r="D168" s="1"/>
    </row>
    <row r="169" spans="4:4" x14ac:dyDescent="0.35">
      <c r="D169" s="1"/>
    </row>
    <row r="170" spans="4:4" x14ac:dyDescent="0.35">
      <c r="D170" s="1"/>
    </row>
    <row r="171" spans="4:4" x14ac:dyDescent="0.35">
      <c r="D171" s="1"/>
    </row>
    <row r="172" spans="4:4" x14ac:dyDescent="0.35">
      <c r="D172" s="1"/>
    </row>
    <row r="173" spans="4:4" x14ac:dyDescent="0.35">
      <c r="D173" s="1"/>
    </row>
    <row r="174" spans="4:4" x14ac:dyDescent="0.35">
      <c r="D174" s="1"/>
    </row>
    <row r="175" spans="4:4" x14ac:dyDescent="0.35">
      <c r="D175" s="1"/>
    </row>
    <row r="176" spans="4:4" x14ac:dyDescent="0.35">
      <c r="D176" s="1"/>
    </row>
    <row r="177" spans="4:4" x14ac:dyDescent="0.35">
      <c r="D177" s="1"/>
    </row>
    <row r="178" spans="4:4" x14ac:dyDescent="0.35">
      <c r="D178" s="1"/>
    </row>
    <row r="179" spans="4:4" x14ac:dyDescent="0.35">
      <c r="D179" s="1"/>
    </row>
    <row r="180" spans="4:4" x14ac:dyDescent="0.35">
      <c r="D180" s="1"/>
    </row>
    <row r="181" spans="4:4" x14ac:dyDescent="0.35">
      <c r="D181" s="1"/>
    </row>
    <row r="182" spans="4:4" x14ac:dyDescent="0.35">
      <c r="D182" s="1"/>
    </row>
    <row r="183" spans="4:4" x14ac:dyDescent="0.35">
      <c r="D183" s="1"/>
    </row>
    <row r="184" spans="4:4" x14ac:dyDescent="0.35">
      <c r="D184" s="1"/>
    </row>
    <row r="185" spans="4:4" x14ac:dyDescent="0.35">
      <c r="D185" s="1"/>
    </row>
    <row r="186" spans="4:4" x14ac:dyDescent="0.35">
      <c r="D186" s="1"/>
    </row>
    <row r="187" spans="4:4" x14ac:dyDescent="0.35">
      <c r="D187" s="1"/>
    </row>
    <row r="188" spans="4:4" x14ac:dyDescent="0.35">
      <c r="D188" s="1"/>
    </row>
    <row r="189" spans="4:4" x14ac:dyDescent="0.35">
      <c r="D189" s="1"/>
    </row>
    <row r="190" spans="4:4" x14ac:dyDescent="0.35">
      <c r="D190" s="1"/>
    </row>
    <row r="191" spans="4:4" x14ac:dyDescent="0.35">
      <c r="D191" s="1"/>
    </row>
    <row r="192" spans="4:4" x14ac:dyDescent="0.35">
      <c r="D192" s="1"/>
    </row>
    <row r="193" spans="4:4" x14ac:dyDescent="0.35">
      <c r="D193" s="1"/>
    </row>
    <row r="194" spans="4:4" x14ac:dyDescent="0.35">
      <c r="D194" s="1"/>
    </row>
    <row r="195" spans="4:4" x14ac:dyDescent="0.35">
      <c r="D195" s="1"/>
    </row>
    <row r="196" spans="4:4" x14ac:dyDescent="0.35">
      <c r="D196" s="1"/>
    </row>
    <row r="197" spans="4:4" x14ac:dyDescent="0.35">
      <c r="D197" s="1"/>
    </row>
    <row r="198" spans="4:4" x14ac:dyDescent="0.35">
      <c r="D198" s="1"/>
    </row>
    <row r="199" spans="4:4" x14ac:dyDescent="0.35">
      <c r="D199" s="1"/>
    </row>
    <row r="200" spans="4:4" x14ac:dyDescent="0.35">
      <c r="D200" s="1"/>
    </row>
    <row r="201" spans="4:4" x14ac:dyDescent="0.35">
      <c r="D201" s="1"/>
    </row>
    <row r="202" spans="4:4" x14ac:dyDescent="0.35">
      <c r="D202" s="1"/>
    </row>
    <row r="203" spans="4:4" x14ac:dyDescent="0.35">
      <c r="D203" s="1"/>
    </row>
    <row r="204" spans="4:4" x14ac:dyDescent="0.35">
      <c r="D204" s="1"/>
    </row>
    <row r="205" spans="4:4" x14ac:dyDescent="0.35">
      <c r="D205" s="1"/>
    </row>
    <row r="206" spans="4:4" x14ac:dyDescent="0.35">
      <c r="D206" s="1"/>
    </row>
    <row r="207" spans="4:4" x14ac:dyDescent="0.35">
      <c r="D207" s="1"/>
    </row>
    <row r="208" spans="4:4" x14ac:dyDescent="0.35">
      <c r="D208" s="1"/>
    </row>
    <row r="209" spans="4:4" x14ac:dyDescent="0.35">
      <c r="D209" s="1"/>
    </row>
    <row r="210" spans="4:4" x14ac:dyDescent="0.35">
      <c r="D210" s="1"/>
    </row>
    <row r="211" spans="4:4" x14ac:dyDescent="0.35">
      <c r="D211" s="1"/>
    </row>
    <row r="212" spans="4:4" x14ac:dyDescent="0.35">
      <c r="D212" s="1"/>
    </row>
    <row r="213" spans="4:4" x14ac:dyDescent="0.35">
      <c r="D213" s="1"/>
    </row>
    <row r="214" spans="4:4" x14ac:dyDescent="0.35">
      <c r="D214" s="1"/>
    </row>
    <row r="215" spans="4:4" x14ac:dyDescent="0.35">
      <c r="D215" s="1"/>
    </row>
    <row r="216" spans="4:4" x14ac:dyDescent="0.35">
      <c r="D216" s="1"/>
    </row>
    <row r="217" spans="4:4" x14ac:dyDescent="0.35">
      <c r="D217" s="1"/>
    </row>
    <row r="218" spans="4:4" x14ac:dyDescent="0.35">
      <c r="D218" s="1"/>
    </row>
    <row r="219" spans="4:4" x14ac:dyDescent="0.35">
      <c r="D219" s="1"/>
    </row>
    <row r="220" spans="4:4" x14ac:dyDescent="0.35">
      <c r="D220" s="1"/>
    </row>
    <row r="221" spans="4:4" x14ac:dyDescent="0.35">
      <c r="D221" s="1"/>
    </row>
    <row r="222" spans="4:4" x14ac:dyDescent="0.35">
      <c r="D222" s="1"/>
    </row>
    <row r="223" spans="4:4" x14ac:dyDescent="0.35">
      <c r="D223" s="1"/>
    </row>
    <row r="224" spans="4:4" x14ac:dyDescent="0.35">
      <c r="D224" s="1"/>
    </row>
    <row r="225" spans="4:4" x14ac:dyDescent="0.35">
      <c r="D225" s="1"/>
    </row>
    <row r="226" spans="4:4" x14ac:dyDescent="0.35">
      <c r="D226" s="1"/>
    </row>
    <row r="227" spans="4:4" x14ac:dyDescent="0.35">
      <c r="D227" s="1"/>
    </row>
    <row r="228" spans="4:4" x14ac:dyDescent="0.35">
      <c r="D228" s="1"/>
    </row>
    <row r="229" spans="4:4" x14ac:dyDescent="0.35">
      <c r="D229" s="1"/>
    </row>
    <row r="230" spans="4:4" x14ac:dyDescent="0.35">
      <c r="D230" s="1"/>
    </row>
    <row r="231" spans="4:4" x14ac:dyDescent="0.35">
      <c r="D231" s="1"/>
    </row>
    <row r="232" spans="4:4" x14ac:dyDescent="0.35">
      <c r="D232" s="1"/>
    </row>
    <row r="233" spans="4:4" x14ac:dyDescent="0.35">
      <c r="D233" s="1"/>
    </row>
    <row r="234" spans="4:4" x14ac:dyDescent="0.35">
      <c r="D234" s="1"/>
    </row>
    <row r="235" spans="4:4" x14ac:dyDescent="0.35">
      <c r="D235" s="1"/>
    </row>
    <row r="236" spans="4:4" x14ac:dyDescent="0.35">
      <c r="D236" s="1"/>
    </row>
    <row r="237" spans="4:4" x14ac:dyDescent="0.35">
      <c r="D237" s="1"/>
    </row>
    <row r="238" spans="4:4" x14ac:dyDescent="0.35">
      <c r="D238" s="1"/>
    </row>
    <row r="239" spans="4:4" x14ac:dyDescent="0.35">
      <c r="D239" s="1"/>
    </row>
    <row r="240" spans="4:4" x14ac:dyDescent="0.35">
      <c r="D240" s="1"/>
    </row>
    <row r="241" spans="4:4" x14ac:dyDescent="0.35">
      <c r="D241" s="1"/>
    </row>
    <row r="242" spans="4:4" x14ac:dyDescent="0.35">
      <c r="D242" s="1"/>
    </row>
    <row r="243" spans="4:4" x14ac:dyDescent="0.35">
      <c r="D243" s="1"/>
    </row>
    <row r="244" spans="4:4" x14ac:dyDescent="0.35">
      <c r="D244" s="1"/>
    </row>
    <row r="245" spans="4:4" x14ac:dyDescent="0.35">
      <c r="D245" s="1"/>
    </row>
    <row r="246" spans="4:4" x14ac:dyDescent="0.35">
      <c r="D246" s="1"/>
    </row>
    <row r="247" spans="4:4" x14ac:dyDescent="0.35">
      <c r="D247" s="1"/>
    </row>
    <row r="248" spans="4:4" x14ac:dyDescent="0.35">
      <c r="D248" s="1"/>
    </row>
    <row r="249" spans="4:4" x14ac:dyDescent="0.35">
      <c r="D249" s="1"/>
    </row>
    <row r="250" spans="4:4" x14ac:dyDescent="0.35">
      <c r="D250" s="1"/>
    </row>
    <row r="251" spans="4:4" x14ac:dyDescent="0.35">
      <c r="D251" s="1"/>
    </row>
    <row r="252" spans="4:4" x14ac:dyDescent="0.35">
      <c r="D252" s="1"/>
    </row>
    <row r="253" spans="4:4" x14ac:dyDescent="0.35">
      <c r="D253" s="1"/>
    </row>
    <row r="254" spans="4:4" x14ac:dyDescent="0.35">
      <c r="D254" s="1"/>
    </row>
    <row r="255" spans="4:4" x14ac:dyDescent="0.35">
      <c r="D255" s="1"/>
    </row>
    <row r="256" spans="4:4" x14ac:dyDescent="0.35">
      <c r="D256" s="1"/>
    </row>
    <row r="257" spans="4:4" x14ac:dyDescent="0.35">
      <c r="D257" s="1"/>
    </row>
    <row r="258" spans="4:4" x14ac:dyDescent="0.35">
      <c r="D258" s="1"/>
    </row>
    <row r="259" spans="4:4" x14ac:dyDescent="0.35">
      <c r="D259" s="1"/>
    </row>
    <row r="260" spans="4:4" x14ac:dyDescent="0.35">
      <c r="D260" s="1"/>
    </row>
    <row r="261" spans="4:4" x14ac:dyDescent="0.35">
      <c r="D261" s="1"/>
    </row>
    <row r="262" spans="4:4" x14ac:dyDescent="0.35">
      <c r="D262" s="1"/>
    </row>
    <row r="263" spans="4:4" x14ac:dyDescent="0.35">
      <c r="D263" s="1"/>
    </row>
    <row r="264" spans="4:4" x14ac:dyDescent="0.35">
      <c r="D264" s="1"/>
    </row>
    <row r="265" spans="4:4" x14ac:dyDescent="0.35">
      <c r="D265" s="1"/>
    </row>
    <row r="266" spans="4:4" x14ac:dyDescent="0.35">
      <c r="D266" s="1"/>
    </row>
    <row r="267" spans="4:4" x14ac:dyDescent="0.35">
      <c r="D267" s="1"/>
    </row>
    <row r="268" spans="4:4" x14ac:dyDescent="0.35">
      <c r="D268" s="1"/>
    </row>
    <row r="269" spans="4:4" x14ac:dyDescent="0.35">
      <c r="D269" s="1"/>
    </row>
    <row r="270" spans="4:4" x14ac:dyDescent="0.35">
      <c r="D270" s="1"/>
    </row>
    <row r="271" spans="4:4" x14ac:dyDescent="0.35">
      <c r="D271" s="1"/>
    </row>
    <row r="272" spans="4:4" x14ac:dyDescent="0.35">
      <c r="D272" s="1"/>
    </row>
    <row r="273" spans="4:4" x14ac:dyDescent="0.35">
      <c r="D273" s="1"/>
    </row>
    <row r="274" spans="4:4" x14ac:dyDescent="0.35">
      <c r="D274" s="1"/>
    </row>
    <row r="275" spans="4:4" x14ac:dyDescent="0.35">
      <c r="D275" s="1"/>
    </row>
    <row r="276" spans="4:4" x14ac:dyDescent="0.35">
      <c r="D276" s="1"/>
    </row>
    <row r="277" spans="4:4" x14ac:dyDescent="0.35">
      <c r="D277" s="1"/>
    </row>
    <row r="278" spans="4:4" x14ac:dyDescent="0.35">
      <c r="D278" s="1"/>
    </row>
    <row r="279" spans="4:4" x14ac:dyDescent="0.35">
      <c r="D279" s="1"/>
    </row>
    <row r="280" spans="4:4" x14ac:dyDescent="0.35">
      <c r="D280" s="1"/>
    </row>
    <row r="281" spans="4:4" x14ac:dyDescent="0.35">
      <c r="D281" s="1"/>
    </row>
    <row r="282" spans="4:4" x14ac:dyDescent="0.35">
      <c r="D282" s="1"/>
    </row>
    <row r="283" spans="4:4" x14ac:dyDescent="0.35">
      <c r="D283" s="1"/>
    </row>
    <row r="284" spans="4:4" x14ac:dyDescent="0.35">
      <c r="D284" s="1"/>
    </row>
    <row r="285" spans="4:4" x14ac:dyDescent="0.35">
      <c r="D285" s="1"/>
    </row>
    <row r="286" spans="4:4" x14ac:dyDescent="0.35">
      <c r="D286" s="1"/>
    </row>
    <row r="287" spans="4:4" x14ac:dyDescent="0.35">
      <c r="D287" s="1"/>
    </row>
    <row r="288" spans="4:4" x14ac:dyDescent="0.35">
      <c r="D288" s="1"/>
    </row>
    <row r="289" spans="4:4" x14ac:dyDescent="0.35">
      <c r="D289" s="1"/>
    </row>
    <row r="290" spans="4:4" x14ac:dyDescent="0.35">
      <c r="D290" s="1"/>
    </row>
    <row r="291" spans="4:4" x14ac:dyDescent="0.35">
      <c r="D291" s="1"/>
    </row>
    <row r="292" spans="4:4" x14ac:dyDescent="0.35">
      <c r="D292" s="1"/>
    </row>
    <row r="293" spans="4:4" x14ac:dyDescent="0.35">
      <c r="D293" s="1"/>
    </row>
    <row r="294" spans="4:4" x14ac:dyDescent="0.35">
      <c r="D294" s="1"/>
    </row>
    <row r="295" spans="4:4" x14ac:dyDescent="0.35">
      <c r="D295" s="1"/>
    </row>
    <row r="296" spans="4:4" x14ac:dyDescent="0.35">
      <c r="D296" s="1"/>
    </row>
    <row r="297" spans="4:4" x14ac:dyDescent="0.35">
      <c r="D297" s="1"/>
    </row>
    <row r="298" spans="4:4" x14ac:dyDescent="0.35">
      <c r="D298" s="1"/>
    </row>
    <row r="299" spans="4:4" x14ac:dyDescent="0.35">
      <c r="D299" s="1"/>
    </row>
    <row r="300" spans="4:4" x14ac:dyDescent="0.35">
      <c r="D300" s="1"/>
    </row>
    <row r="301" spans="4:4" x14ac:dyDescent="0.35">
      <c r="D301" s="1"/>
    </row>
    <row r="302" spans="4:4" x14ac:dyDescent="0.35">
      <c r="D302" s="1"/>
    </row>
    <row r="303" spans="4:4" x14ac:dyDescent="0.35">
      <c r="D303" s="1"/>
    </row>
    <row r="304" spans="4:4" x14ac:dyDescent="0.35">
      <c r="D304" s="1"/>
    </row>
    <row r="305" spans="4:4" x14ac:dyDescent="0.35">
      <c r="D305" s="1"/>
    </row>
    <row r="306" spans="4:4" x14ac:dyDescent="0.35">
      <c r="D306" s="1"/>
    </row>
    <row r="307" spans="4:4" x14ac:dyDescent="0.35">
      <c r="D307" s="1"/>
    </row>
    <row r="308" spans="4:4" x14ac:dyDescent="0.35">
      <c r="D308" s="1"/>
    </row>
    <row r="309" spans="4:4" x14ac:dyDescent="0.35">
      <c r="D309" s="1"/>
    </row>
    <row r="310" spans="4:4" x14ac:dyDescent="0.35">
      <c r="D310" s="1"/>
    </row>
    <row r="311" spans="4:4" x14ac:dyDescent="0.35">
      <c r="D311" s="1"/>
    </row>
    <row r="312" spans="4:4" x14ac:dyDescent="0.35">
      <c r="D312" s="1"/>
    </row>
    <row r="313" spans="4:4" x14ac:dyDescent="0.35">
      <c r="D313" s="1"/>
    </row>
    <row r="314" spans="4:4" x14ac:dyDescent="0.35">
      <c r="D314" s="1"/>
    </row>
    <row r="315" spans="4:4" x14ac:dyDescent="0.35">
      <c r="D315" s="1"/>
    </row>
    <row r="316" spans="4:4" x14ac:dyDescent="0.35">
      <c r="D316" s="1"/>
    </row>
    <row r="317" spans="4:4" x14ac:dyDescent="0.35">
      <c r="D317" s="1"/>
    </row>
    <row r="318" spans="4:4" x14ac:dyDescent="0.35">
      <c r="D318" s="1"/>
    </row>
    <row r="319" spans="4:4" x14ac:dyDescent="0.35">
      <c r="D319" s="1"/>
    </row>
    <row r="320" spans="4:4" x14ac:dyDescent="0.35">
      <c r="D320" s="1"/>
    </row>
    <row r="321" spans="4:4" x14ac:dyDescent="0.35">
      <c r="D321" s="1"/>
    </row>
    <row r="322" spans="4:4" x14ac:dyDescent="0.35">
      <c r="D322" s="1"/>
    </row>
    <row r="323" spans="4:4" x14ac:dyDescent="0.35">
      <c r="D323" s="1"/>
    </row>
    <row r="324" spans="4:4" x14ac:dyDescent="0.35">
      <c r="D324" s="1"/>
    </row>
    <row r="325" spans="4:4" x14ac:dyDescent="0.35">
      <c r="D325" s="1"/>
    </row>
    <row r="326" spans="4:4" x14ac:dyDescent="0.35">
      <c r="D326" s="1"/>
    </row>
    <row r="327" spans="4:4" x14ac:dyDescent="0.35">
      <c r="D327" s="1"/>
    </row>
    <row r="328" spans="4:4" x14ac:dyDescent="0.35">
      <c r="D328" s="1"/>
    </row>
    <row r="329" spans="4:4" x14ac:dyDescent="0.35">
      <c r="D329" s="1"/>
    </row>
    <row r="330" spans="4:4" x14ac:dyDescent="0.35">
      <c r="D330" s="1"/>
    </row>
    <row r="331" spans="4:4" x14ac:dyDescent="0.35">
      <c r="D331" s="1"/>
    </row>
    <row r="332" spans="4:4" x14ac:dyDescent="0.35">
      <c r="D332" s="1"/>
    </row>
    <row r="333" spans="4:4" x14ac:dyDescent="0.35">
      <c r="D333" s="1"/>
    </row>
    <row r="334" spans="4:4" x14ac:dyDescent="0.35">
      <c r="D334" s="1"/>
    </row>
    <row r="335" spans="4:4" x14ac:dyDescent="0.35">
      <c r="D335" s="1"/>
    </row>
    <row r="336" spans="4:4" x14ac:dyDescent="0.35">
      <c r="D336" s="1"/>
    </row>
    <row r="337" spans="4:4" x14ac:dyDescent="0.35">
      <c r="D337" s="1"/>
    </row>
    <row r="338" spans="4:4" x14ac:dyDescent="0.35">
      <c r="D338" s="1"/>
    </row>
    <row r="339" spans="4:4" x14ac:dyDescent="0.35">
      <c r="D339" s="1"/>
    </row>
    <row r="340" spans="4:4" x14ac:dyDescent="0.35">
      <c r="D340" s="1"/>
    </row>
    <row r="341" spans="4:4" x14ac:dyDescent="0.35">
      <c r="D341" s="1"/>
    </row>
    <row r="342" spans="4:4" x14ac:dyDescent="0.35">
      <c r="D342" s="1"/>
    </row>
    <row r="343" spans="4:4" x14ac:dyDescent="0.35">
      <c r="D343" s="1"/>
    </row>
    <row r="344" spans="4:4" x14ac:dyDescent="0.35">
      <c r="D344" s="1"/>
    </row>
    <row r="345" spans="4:4" x14ac:dyDescent="0.35">
      <c r="D345" s="1"/>
    </row>
    <row r="346" spans="4:4" x14ac:dyDescent="0.35">
      <c r="D346" s="1"/>
    </row>
    <row r="347" spans="4:4" x14ac:dyDescent="0.35">
      <c r="D347" s="1"/>
    </row>
    <row r="348" spans="4:4" x14ac:dyDescent="0.35">
      <c r="D348" s="1"/>
    </row>
    <row r="349" spans="4:4" x14ac:dyDescent="0.35">
      <c r="D349" s="1"/>
    </row>
    <row r="350" spans="4:4" x14ac:dyDescent="0.35">
      <c r="D350" s="1"/>
    </row>
    <row r="351" spans="4:4" x14ac:dyDescent="0.35">
      <c r="D351" s="1"/>
    </row>
    <row r="352" spans="4:4" x14ac:dyDescent="0.35">
      <c r="D352" s="1"/>
    </row>
    <row r="353" spans="4:4" x14ac:dyDescent="0.35">
      <c r="D353" s="1"/>
    </row>
    <row r="354" spans="4:4" x14ac:dyDescent="0.35">
      <c r="D354" s="1"/>
    </row>
    <row r="355" spans="4:4" x14ac:dyDescent="0.35">
      <c r="D355" s="1"/>
    </row>
    <row r="356" spans="4:4" x14ac:dyDescent="0.35">
      <c r="D356" s="1"/>
    </row>
    <row r="357" spans="4:4" x14ac:dyDescent="0.35">
      <c r="D357" s="1"/>
    </row>
    <row r="358" spans="4:4" x14ac:dyDescent="0.35">
      <c r="D358" s="1"/>
    </row>
    <row r="359" spans="4:4" x14ac:dyDescent="0.35">
      <c r="D359" s="1"/>
    </row>
    <row r="360" spans="4:4" x14ac:dyDescent="0.35">
      <c r="D360" s="1"/>
    </row>
    <row r="361" spans="4:4" x14ac:dyDescent="0.35">
      <c r="D361" s="1"/>
    </row>
    <row r="362" spans="4:4" x14ac:dyDescent="0.35">
      <c r="D362" s="1"/>
    </row>
    <row r="363" spans="4:4" x14ac:dyDescent="0.35">
      <c r="D363" s="1"/>
    </row>
    <row r="364" spans="4:4" x14ac:dyDescent="0.35">
      <c r="D364" s="1"/>
    </row>
    <row r="365" spans="4:4" x14ac:dyDescent="0.35">
      <c r="D365" s="1"/>
    </row>
    <row r="366" spans="4:4" x14ac:dyDescent="0.35">
      <c r="D366" s="1"/>
    </row>
  </sheetData>
  <phoneticPr fontId="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6"/>
  <sheetViews>
    <sheetView workbookViewId="0">
      <pane ySplit="2" topLeftCell="A69" activePane="bottomLeft" state="frozen"/>
      <selection activeCell="D1" sqref="D1"/>
      <selection pane="bottomLeft" activeCell="L93" sqref="L93"/>
    </sheetView>
  </sheetViews>
  <sheetFormatPr defaultColWidth="11.453125" defaultRowHeight="14.5" x14ac:dyDescent="0.35"/>
  <cols>
    <col min="1" max="5" width="11.453125" style="37"/>
    <col min="6" max="8" width="11.453125" style="80"/>
    <col min="9" max="9" width="11.453125" style="34"/>
    <col min="10" max="11" width="11.453125" style="37"/>
    <col min="12" max="12" width="59.54296875" style="37" bestFit="1" customWidth="1"/>
    <col min="13" max="16384" width="11.453125" style="37"/>
  </cols>
  <sheetData>
    <row r="1" spans="1:23" s="31" customFormat="1" ht="28" x14ac:dyDescent="0.3">
      <c r="A1" s="29" t="s">
        <v>6</v>
      </c>
      <c r="B1" s="29" t="s">
        <v>15</v>
      </c>
      <c r="C1" s="29" t="s">
        <v>16</v>
      </c>
      <c r="D1" s="30" t="s">
        <v>0</v>
      </c>
      <c r="E1" s="24" t="s">
        <v>66</v>
      </c>
      <c r="F1" s="78" t="s">
        <v>67</v>
      </c>
      <c r="G1" s="78" t="s">
        <v>68</v>
      </c>
      <c r="H1" s="78" t="s">
        <v>69</v>
      </c>
      <c r="I1" s="39" t="s">
        <v>70</v>
      </c>
      <c r="J1" s="24" t="s">
        <v>71</v>
      </c>
      <c r="K1" s="24" t="s">
        <v>72</v>
      </c>
      <c r="L1" s="24" t="s">
        <v>90</v>
      </c>
      <c r="M1" s="24"/>
      <c r="N1" s="24"/>
      <c r="O1" s="24"/>
      <c r="P1" s="24"/>
      <c r="Q1" s="27"/>
      <c r="R1" s="27"/>
      <c r="S1" s="27"/>
      <c r="T1" s="27"/>
      <c r="U1" s="27"/>
      <c r="V1" s="27"/>
      <c r="W1" s="27"/>
    </row>
    <row r="2" spans="1:23" x14ac:dyDescent="0.35">
      <c r="A2" s="36">
        <v>41913</v>
      </c>
      <c r="B2" s="37">
        <v>274</v>
      </c>
      <c r="C2" s="38">
        <v>1229</v>
      </c>
      <c r="D2" s="37" t="s">
        <v>9</v>
      </c>
      <c r="E2" s="38" t="s">
        <v>8</v>
      </c>
      <c r="F2" s="79">
        <v>38.299999999999997</v>
      </c>
      <c r="G2" s="79">
        <v>36</v>
      </c>
      <c r="H2" s="79">
        <v>484.9</v>
      </c>
      <c r="I2" s="34" t="s">
        <v>73</v>
      </c>
      <c r="J2" s="38">
        <v>83</v>
      </c>
      <c r="K2" s="38">
        <v>86</v>
      </c>
      <c r="L2" s="38"/>
    </row>
    <row r="3" spans="1:23" x14ac:dyDescent="0.35">
      <c r="A3" s="36">
        <v>41914</v>
      </c>
      <c r="B3" s="37">
        <f>B2+1</f>
        <v>275</v>
      </c>
      <c r="C3" s="38">
        <v>1555</v>
      </c>
      <c r="D3" s="37" t="s">
        <v>7</v>
      </c>
      <c r="E3" s="38" t="s">
        <v>8</v>
      </c>
      <c r="F3" s="79">
        <v>35.799999999999997</v>
      </c>
      <c r="G3" s="79">
        <v>35.9</v>
      </c>
      <c r="H3" s="79">
        <v>488.4</v>
      </c>
      <c r="I3" s="34" t="s">
        <v>74</v>
      </c>
      <c r="J3" s="38">
        <v>83</v>
      </c>
      <c r="K3" s="38">
        <v>86</v>
      </c>
      <c r="L3" s="38"/>
    </row>
    <row r="4" spans="1:23" x14ac:dyDescent="0.35">
      <c r="A4" s="36">
        <v>41915</v>
      </c>
      <c r="B4" s="37">
        <f t="shared" ref="B4:B67" si="0">B3+1</f>
        <v>276</v>
      </c>
      <c r="C4" s="38">
        <v>1123</v>
      </c>
      <c r="D4" s="37" t="s">
        <v>9</v>
      </c>
      <c r="E4" s="38" t="s">
        <v>8</v>
      </c>
      <c r="F4" s="79">
        <v>33.9</v>
      </c>
      <c r="G4" s="79">
        <v>37.299999999999997</v>
      </c>
      <c r="H4" s="79">
        <v>490.4</v>
      </c>
      <c r="I4" s="34" t="s">
        <v>75</v>
      </c>
      <c r="J4" s="38">
        <v>83</v>
      </c>
      <c r="K4" s="38">
        <v>86</v>
      </c>
      <c r="L4" s="38"/>
    </row>
    <row r="5" spans="1:23" x14ac:dyDescent="0.35">
      <c r="A5" s="36">
        <v>41916</v>
      </c>
      <c r="B5" s="37">
        <f t="shared" si="0"/>
        <v>277</v>
      </c>
      <c r="C5" s="38">
        <v>1215</v>
      </c>
      <c r="D5" s="37" t="s">
        <v>7</v>
      </c>
      <c r="E5" s="38" t="s">
        <v>8</v>
      </c>
      <c r="F5" s="79">
        <v>33.5</v>
      </c>
      <c r="G5" s="79">
        <v>37.299999999999997</v>
      </c>
      <c r="H5" s="79">
        <v>486.2</v>
      </c>
      <c r="I5" s="34" t="s">
        <v>76</v>
      </c>
      <c r="J5" s="38">
        <v>84</v>
      </c>
      <c r="K5" s="38">
        <v>86</v>
      </c>
      <c r="L5" s="38"/>
    </row>
    <row r="6" spans="1:23" x14ac:dyDescent="0.35">
      <c r="A6" s="36">
        <v>41917</v>
      </c>
      <c r="B6" s="37">
        <f t="shared" si="0"/>
        <v>278</v>
      </c>
      <c r="C6" s="38">
        <v>1742</v>
      </c>
      <c r="D6" s="37" t="s">
        <v>7</v>
      </c>
      <c r="E6" s="38" t="s">
        <v>8</v>
      </c>
      <c r="F6" s="79">
        <v>35.299999999999997</v>
      </c>
      <c r="G6" s="79">
        <v>34.799999999999997</v>
      </c>
      <c r="H6" s="79">
        <v>502</v>
      </c>
      <c r="I6" s="34" t="s">
        <v>77</v>
      </c>
      <c r="J6" s="38">
        <v>83</v>
      </c>
      <c r="K6" s="38">
        <v>85</v>
      </c>
      <c r="L6" s="38"/>
    </row>
    <row r="7" spans="1:23" x14ac:dyDescent="0.35">
      <c r="A7" s="36">
        <v>41918</v>
      </c>
      <c r="B7" s="37">
        <f t="shared" si="0"/>
        <v>279</v>
      </c>
      <c r="C7" s="38">
        <v>1142</v>
      </c>
      <c r="D7" s="37" t="s">
        <v>9</v>
      </c>
      <c r="E7" s="38" t="s">
        <v>8</v>
      </c>
      <c r="F7" s="79">
        <v>37.299999999999997</v>
      </c>
      <c r="G7" s="79">
        <v>36</v>
      </c>
      <c r="H7" s="79">
        <v>504.5</v>
      </c>
      <c r="I7" s="34" t="s">
        <v>78</v>
      </c>
      <c r="J7" s="38">
        <v>83</v>
      </c>
      <c r="K7" s="38">
        <v>86</v>
      </c>
      <c r="L7" s="38"/>
    </row>
    <row r="8" spans="1:23" x14ac:dyDescent="0.35">
      <c r="A8" s="36">
        <v>41919</v>
      </c>
      <c r="B8" s="37">
        <f t="shared" si="0"/>
        <v>280</v>
      </c>
      <c r="C8" s="38">
        <v>1222</v>
      </c>
      <c r="D8" s="37" t="s">
        <v>9</v>
      </c>
      <c r="E8" s="38" t="s">
        <v>8</v>
      </c>
      <c r="F8" s="79">
        <v>38.700000000000003</v>
      </c>
      <c r="G8" s="79">
        <v>35.299999999999997</v>
      </c>
      <c r="H8" s="79">
        <v>504.7</v>
      </c>
      <c r="I8" s="34" t="s">
        <v>79</v>
      </c>
      <c r="J8" s="38">
        <v>83</v>
      </c>
      <c r="K8" s="38">
        <v>85</v>
      </c>
      <c r="L8" s="38"/>
    </row>
    <row r="9" spans="1:23" x14ac:dyDescent="0.3">
      <c r="A9" s="36">
        <v>41920</v>
      </c>
      <c r="B9" s="37">
        <f t="shared" si="0"/>
        <v>281</v>
      </c>
      <c r="C9" s="38">
        <v>1530</v>
      </c>
      <c r="D9" s="37" t="s">
        <v>7</v>
      </c>
      <c r="E9" s="38" t="s">
        <v>8</v>
      </c>
      <c r="F9" s="79">
        <v>48.1</v>
      </c>
      <c r="G9" s="79">
        <v>35.6</v>
      </c>
      <c r="H9" s="79">
        <v>503</v>
      </c>
      <c r="I9" s="35" t="s">
        <v>80</v>
      </c>
      <c r="J9" s="38">
        <v>83</v>
      </c>
      <c r="K9" s="38">
        <v>86</v>
      </c>
      <c r="L9" s="38"/>
    </row>
    <row r="10" spans="1:23" x14ac:dyDescent="0.35">
      <c r="A10" s="36">
        <v>41921</v>
      </c>
      <c r="B10" s="37">
        <f t="shared" si="0"/>
        <v>282</v>
      </c>
      <c r="C10" s="38">
        <v>1816</v>
      </c>
      <c r="D10" s="37" t="s">
        <v>7</v>
      </c>
      <c r="E10" s="38" t="s">
        <v>8</v>
      </c>
      <c r="F10" s="79">
        <v>40.9</v>
      </c>
      <c r="G10" s="79">
        <v>33</v>
      </c>
      <c r="H10" s="79">
        <v>503.2</v>
      </c>
      <c r="I10" s="34" t="s">
        <v>81</v>
      </c>
      <c r="J10" s="38">
        <v>83</v>
      </c>
      <c r="K10" s="38">
        <v>85</v>
      </c>
      <c r="L10" s="38"/>
    </row>
    <row r="11" spans="1:23" x14ac:dyDescent="0.35">
      <c r="A11" s="36">
        <v>41922</v>
      </c>
      <c r="B11" s="37">
        <f t="shared" si="0"/>
        <v>283</v>
      </c>
      <c r="C11" s="38">
        <v>1515</v>
      </c>
      <c r="D11" s="37" t="s">
        <v>9</v>
      </c>
      <c r="E11" s="38" t="s">
        <v>8</v>
      </c>
      <c r="F11" s="79">
        <v>38.200000000000003</v>
      </c>
      <c r="G11" s="79">
        <v>33.200000000000003</v>
      </c>
      <c r="H11" s="79">
        <v>506.3</v>
      </c>
      <c r="I11" s="34" t="s">
        <v>82</v>
      </c>
      <c r="J11" s="38">
        <v>83</v>
      </c>
      <c r="K11" s="38">
        <v>85</v>
      </c>
      <c r="L11" s="38"/>
    </row>
    <row r="12" spans="1:23" x14ac:dyDescent="0.35">
      <c r="A12" s="36">
        <v>41923</v>
      </c>
      <c r="B12" s="37">
        <f t="shared" si="0"/>
        <v>284</v>
      </c>
      <c r="C12" s="38">
        <v>1300</v>
      </c>
      <c r="D12" s="37" t="s">
        <v>12</v>
      </c>
      <c r="E12" s="38" t="s">
        <v>10</v>
      </c>
      <c r="F12" s="79">
        <v>45.9</v>
      </c>
      <c r="G12" s="79">
        <v>36.200000000000003</v>
      </c>
      <c r="H12" s="79">
        <v>506</v>
      </c>
      <c r="I12" s="34" t="s">
        <v>83</v>
      </c>
      <c r="J12" s="38">
        <v>83</v>
      </c>
      <c r="K12" s="38">
        <v>85</v>
      </c>
      <c r="L12" s="38"/>
    </row>
    <row r="13" spans="1:23" x14ac:dyDescent="0.35">
      <c r="A13" s="36">
        <v>41924</v>
      </c>
      <c r="B13" s="37">
        <f t="shared" si="0"/>
        <v>285</v>
      </c>
      <c r="C13" s="38">
        <v>1429</v>
      </c>
      <c r="D13" s="37" t="s">
        <v>12</v>
      </c>
      <c r="E13" s="38" t="s">
        <v>33</v>
      </c>
      <c r="F13" s="79">
        <v>43</v>
      </c>
      <c r="G13" s="79">
        <v>37.5</v>
      </c>
      <c r="H13" s="79">
        <v>502.4</v>
      </c>
      <c r="I13" s="34" t="s">
        <v>84</v>
      </c>
      <c r="J13" s="38">
        <v>83</v>
      </c>
      <c r="K13" s="38">
        <v>86</v>
      </c>
      <c r="L13" s="38"/>
    </row>
    <row r="14" spans="1:23" x14ac:dyDescent="0.35">
      <c r="A14" s="36">
        <v>41925</v>
      </c>
      <c r="B14" s="37">
        <f t="shared" si="0"/>
        <v>286</v>
      </c>
      <c r="C14" s="38">
        <v>1127</v>
      </c>
      <c r="D14" s="37" t="s">
        <v>12</v>
      </c>
      <c r="E14" s="38" t="s">
        <v>33</v>
      </c>
      <c r="F14" s="79">
        <v>49.6</v>
      </c>
      <c r="G14" s="79">
        <v>38</v>
      </c>
      <c r="H14" s="79">
        <v>502.4</v>
      </c>
      <c r="I14" s="34" t="s">
        <v>85</v>
      </c>
      <c r="J14" s="38">
        <v>83</v>
      </c>
      <c r="K14" s="38">
        <v>86</v>
      </c>
      <c r="L14" s="38"/>
    </row>
    <row r="15" spans="1:23" x14ac:dyDescent="0.35">
      <c r="A15" s="36">
        <v>41926</v>
      </c>
      <c r="B15" s="37">
        <f t="shared" si="0"/>
        <v>287</v>
      </c>
      <c r="C15" s="38">
        <v>1112</v>
      </c>
      <c r="D15" s="37" t="s">
        <v>9</v>
      </c>
      <c r="E15" s="38" t="s">
        <v>8</v>
      </c>
      <c r="F15" s="79">
        <v>43.3</v>
      </c>
      <c r="G15" s="79">
        <v>33.5</v>
      </c>
      <c r="H15" s="79">
        <v>500.2</v>
      </c>
      <c r="I15" s="34" t="s">
        <v>86</v>
      </c>
      <c r="J15" s="38">
        <v>83</v>
      </c>
      <c r="K15" s="38">
        <v>85</v>
      </c>
      <c r="L15" s="38"/>
    </row>
    <row r="16" spans="1:23" x14ac:dyDescent="0.35">
      <c r="A16" s="36">
        <v>41927</v>
      </c>
      <c r="B16" s="37">
        <f t="shared" si="0"/>
        <v>288</v>
      </c>
      <c r="C16" s="38">
        <v>1208</v>
      </c>
      <c r="D16" s="37" t="s">
        <v>12</v>
      </c>
      <c r="E16" s="38" t="s">
        <v>32</v>
      </c>
      <c r="F16" s="79">
        <v>44.5</v>
      </c>
      <c r="G16" s="79">
        <v>39.299999999999997</v>
      </c>
      <c r="H16" s="79">
        <v>497.4</v>
      </c>
      <c r="I16" s="34" t="s">
        <v>87</v>
      </c>
      <c r="J16" s="38">
        <v>83</v>
      </c>
      <c r="K16" s="38">
        <v>85</v>
      </c>
      <c r="L16" s="37" t="s">
        <v>13</v>
      </c>
    </row>
    <row r="17" spans="1:12" x14ac:dyDescent="0.35">
      <c r="A17" s="36">
        <v>41928</v>
      </c>
      <c r="B17" s="37">
        <f t="shared" si="0"/>
        <v>289</v>
      </c>
      <c r="C17" s="38">
        <v>1300</v>
      </c>
      <c r="D17" s="37" t="s">
        <v>14</v>
      </c>
      <c r="E17" s="38" t="s">
        <v>33</v>
      </c>
      <c r="F17" s="79">
        <v>40.700000000000003</v>
      </c>
      <c r="G17" s="79">
        <v>37.1</v>
      </c>
      <c r="H17" s="79">
        <v>497.8</v>
      </c>
      <c r="I17" s="34" t="s">
        <v>88</v>
      </c>
      <c r="J17" s="38">
        <v>83</v>
      </c>
      <c r="K17" s="38">
        <v>85</v>
      </c>
      <c r="L17" s="38"/>
    </row>
    <row r="18" spans="1:12" x14ac:dyDescent="0.35">
      <c r="A18" s="36">
        <v>41929</v>
      </c>
      <c r="B18" s="37">
        <f t="shared" si="0"/>
        <v>290</v>
      </c>
      <c r="C18" s="38">
        <v>1210</v>
      </c>
      <c r="D18" s="37" t="s">
        <v>12</v>
      </c>
      <c r="E18" s="38" t="s">
        <v>33</v>
      </c>
      <c r="F18" s="79">
        <v>47.5</v>
      </c>
      <c r="G18" s="79">
        <v>37.700000000000003</v>
      </c>
      <c r="H18" s="79">
        <v>497.3</v>
      </c>
      <c r="I18" s="34" t="s">
        <v>88</v>
      </c>
      <c r="J18" s="38">
        <v>83</v>
      </c>
      <c r="K18" s="38">
        <v>85</v>
      </c>
      <c r="L18" s="38"/>
    </row>
    <row r="19" spans="1:12" x14ac:dyDescent="0.35">
      <c r="A19" s="36">
        <v>41930</v>
      </c>
      <c r="B19" s="37">
        <f t="shared" si="0"/>
        <v>291</v>
      </c>
      <c r="C19" s="38">
        <v>1350</v>
      </c>
      <c r="D19" s="37" t="s">
        <v>14</v>
      </c>
      <c r="E19" s="38" t="s">
        <v>34</v>
      </c>
      <c r="F19" s="79">
        <v>40.4</v>
      </c>
      <c r="G19" s="79">
        <v>38.700000000000003</v>
      </c>
      <c r="H19" s="79">
        <v>492.3</v>
      </c>
      <c r="I19" s="34" t="s">
        <v>89</v>
      </c>
      <c r="J19" s="38">
        <v>83</v>
      </c>
      <c r="K19" s="38">
        <v>86</v>
      </c>
      <c r="L19" s="38"/>
    </row>
    <row r="20" spans="1:12" x14ac:dyDescent="0.35">
      <c r="A20" s="36">
        <v>41931</v>
      </c>
      <c r="B20" s="37">
        <f t="shared" si="0"/>
        <v>292</v>
      </c>
      <c r="C20" s="37">
        <v>1358</v>
      </c>
      <c r="D20" s="36" t="s">
        <v>12</v>
      </c>
      <c r="E20" s="37" t="s">
        <v>34</v>
      </c>
      <c r="F20" s="80">
        <v>38.700000000000003</v>
      </c>
      <c r="G20" s="80">
        <v>37.6</v>
      </c>
      <c r="H20" s="80">
        <v>490.3</v>
      </c>
      <c r="I20" s="34" t="s">
        <v>199</v>
      </c>
      <c r="J20" s="37">
        <v>83</v>
      </c>
      <c r="K20" s="37">
        <v>85</v>
      </c>
    </row>
    <row r="21" spans="1:12" x14ac:dyDescent="0.35">
      <c r="A21" s="36">
        <v>41932</v>
      </c>
      <c r="B21" s="37">
        <f t="shared" si="0"/>
        <v>293</v>
      </c>
      <c r="C21" s="37">
        <v>1208</v>
      </c>
      <c r="D21" s="36" t="s">
        <v>12</v>
      </c>
      <c r="E21" s="37" t="s">
        <v>34</v>
      </c>
      <c r="F21" s="80">
        <v>41.1</v>
      </c>
      <c r="G21" s="80">
        <v>38.700000000000003</v>
      </c>
      <c r="H21" s="80">
        <v>491.5</v>
      </c>
      <c r="I21" s="34" t="s">
        <v>210</v>
      </c>
      <c r="J21" s="37">
        <v>83</v>
      </c>
      <c r="K21" s="37">
        <v>85</v>
      </c>
    </row>
    <row r="22" spans="1:12" x14ac:dyDescent="0.35">
      <c r="A22" s="36">
        <v>41933</v>
      </c>
      <c r="B22" s="37">
        <f t="shared" si="0"/>
        <v>294</v>
      </c>
      <c r="C22" s="37">
        <v>1147</v>
      </c>
      <c r="D22" s="36" t="s">
        <v>12</v>
      </c>
      <c r="E22" s="37" t="s">
        <v>34</v>
      </c>
      <c r="F22" s="80">
        <v>38.700000000000003</v>
      </c>
      <c r="G22" s="80">
        <v>38</v>
      </c>
      <c r="H22" s="80">
        <v>492.5</v>
      </c>
      <c r="I22" s="34" t="s">
        <v>89</v>
      </c>
      <c r="J22" s="37">
        <v>83</v>
      </c>
      <c r="K22" s="37">
        <v>85</v>
      </c>
    </row>
    <row r="23" spans="1:12" x14ac:dyDescent="0.35">
      <c r="A23" s="36">
        <v>41934</v>
      </c>
      <c r="B23" s="37">
        <f t="shared" si="0"/>
        <v>295</v>
      </c>
      <c r="C23" s="37">
        <f>'NEPH, CLAP, PSAP'!C23</f>
        <v>1156</v>
      </c>
      <c r="D23" s="36" t="str">
        <f>'NEPH, CLAP, PSAP'!D23</f>
        <v>HJ</v>
      </c>
      <c r="E23" s="37" t="s">
        <v>33</v>
      </c>
      <c r="F23" s="80">
        <v>47.7</v>
      </c>
      <c r="G23" s="80">
        <v>38.799999999999997</v>
      </c>
      <c r="H23" s="80">
        <v>485.8</v>
      </c>
      <c r="I23" s="34" t="s">
        <v>221</v>
      </c>
      <c r="J23" s="37">
        <v>83</v>
      </c>
      <c r="K23" s="37">
        <v>85</v>
      </c>
    </row>
    <row r="24" spans="1:12" x14ac:dyDescent="0.35">
      <c r="A24" s="36">
        <v>41935</v>
      </c>
      <c r="B24" s="37">
        <f t="shared" si="0"/>
        <v>296</v>
      </c>
      <c r="C24" s="37">
        <f>'NEPH, CLAP, PSAP'!C24</f>
        <v>1142</v>
      </c>
      <c r="D24" s="36" t="str">
        <f>'NEPH, CLAP, PSAP'!D24</f>
        <v>HJ</v>
      </c>
      <c r="E24" s="37" t="s">
        <v>33</v>
      </c>
      <c r="F24" s="80">
        <v>45</v>
      </c>
      <c r="G24" s="80">
        <v>38.299999999999997</v>
      </c>
      <c r="H24" s="80">
        <v>483.5</v>
      </c>
      <c r="I24" s="34" t="s">
        <v>229</v>
      </c>
      <c r="J24" s="37">
        <v>83</v>
      </c>
      <c r="K24" s="37">
        <v>86</v>
      </c>
    </row>
    <row r="25" spans="1:12" x14ac:dyDescent="0.35">
      <c r="A25" s="36">
        <v>41936</v>
      </c>
      <c r="B25" s="37">
        <f t="shared" si="0"/>
        <v>297</v>
      </c>
      <c r="C25" s="37">
        <f>'NEPH, CLAP, PSAP'!C25</f>
        <v>1238</v>
      </c>
      <c r="D25" s="36" t="str">
        <f>'NEPH, CLAP, PSAP'!D25</f>
        <v>HJ</v>
      </c>
      <c r="E25" s="37" t="s">
        <v>33</v>
      </c>
      <c r="F25" s="80">
        <v>40.200000000000003</v>
      </c>
      <c r="G25" s="80">
        <v>38.799999999999997</v>
      </c>
      <c r="H25" s="80">
        <v>480.5</v>
      </c>
      <c r="I25" s="34" t="s">
        <v>233</v>
      </c>
      <c r="J25" s="37">
        <v>83</v>
      </c>
      <c r="K25" s="37">
        <v>86</v>
      </c>
    </row>
    <row r="26" spans="1:12" x14ac:dyDescent="0.35">
      <c r="A26" s="36">
        <v>41937</v>
      </c>
      <c r="B26" s="37">
        <f t="shared" si="0"/>
        <v>298</v>
      </c>
      <c r="C26" s="37">
        <f>'NEPH, CLAP, PSAP'!C26</f>
        <v>1251</v>
      </c>
      <c r="D26" s="36" t="str">
        <f>'NEPH, CLAP, PSAP'!D26</f>
        <v>LR</v>
      </c>
      <c r="E26" s="37" t="s">
        <v>32</v>
      </c>
      <c r="F26" s="80">
        <v>36.5</v>
      </c>
      <c r="G26" s="80">
        <v>37.5</v>
      </c>
      <c r="H26" s="80">
        <v>484.5</v>
      </c>
      <c r="I26" s="34" t="s">
        <v>238</v>
      </c>
      <c r="J26" s="37">
        <v>83</v>
      </c>
      <c r="K26" s="37">
        <v>85</v>
      </c>
    </row>
    <row r="27" spans="1:12" x14ac:dyDescent="0.35">
      <c r="A27" s="36">
        <v>41938</v>
      </c>
      <c r="B27" s="37">
        <f t="shared" si="0"/>
        <v>299</v>
      </c>
      <c r="C27" s="37">
        <f>'NEPH, CLAP, PSAP'!C27</f>
        <v>1315</v>
      </c>
      <c r="D27" s="36" t="str">
        <f>'NEPH, CLAP, PSAP'!D27</f>
        <v>LR</v>
      </c>
      <c r="E27" s="37" t="s">
        <v>32</v>
      </c>
      <c r="F27" s="80">
        <v>32.9</v>
      </c>
      <c r="G27" s="80">
        <v>39</v>
      </c>
      <c r="H27" s="80">
        <v>488.9</v>
      </c>
      <c r="I27" s="34" t="s">
        <v>243</v>
      </c>
      <c r="J27" s="37">
        <v>83</v>
      </c>
      <c r="K27" s="37">
        <v>85</v>
      </c>
    </row>
    <row r="28" spans="1:12" x14ac:dyDescent="0.35">
      <c r="A28" s="36">
        <v>41939</v>
      </c>
      <c r="B28" s="37">
        <f t="shared" si="0"/>
        <v>300</v>
      </c>
      <c r="C28" s="37">
        <f>'NEPH, CLAP, PSAP'!C28</f>
        <v>1326</v>
      </c>
      <c r="D28" s="36" t="str">
        <f>'NEPH, CLAP, PSAP'!D28</f>
        <v>HJ</v>
      </c>
      <c r="E28" s="37" t="s">
        <v>34</v>
      </c>
      <c r="F28" s="80">
        <v>37.799999999999997</v>
      </c>
      <c r="G28" s="80">
        <v>38.6</v>
      </c>
      <c r="H28" s="80">
        <v>495.9</v>
      </c>
      <c r="I28" s="34" t="s">
        <v>246</v>
      </c>
      <c r="J28" s="37">
        <v>83</v>
      </c>
      <c r="K28" s="37">
        <v>85</v>
      </c>
    </row>
    <row r="29" spans="1:12" x14ac:dyDescent="0.35">
      <c r="A29" s="36">
        <v>41940</v>
      </c>
      <c r="B29" s="37">
        <f t="shared" si="0"/>
        <v>301</v>
      </c>
      <c r="C29" s="37">
        <f>'NEPH, CLAP, PSAP'!C29</f>
        <v>1215</v>
      </c>
      <c r="D29" s="36" t="str">
        <f>'NEPH, CLAP, PSAP'!D29</f>
        <v>LR</v>
      </c>
      <c r="E29" s="37" t="s">
        <v>33</v>
      </c>
      <c r="F29" s="80">
        <v>40.4</v>
      </c>
      <c r="G29" s="80">
        <v>36.700000000000003</v>
      </c>
      <c r="H29" s="80">
        <v>497.4</v>
      </c>
      <c r="I29" s="34" t="s">
        <v>250</v>
      </c>
      <c r="J29" s="37">
        <v>83</v>
      </c>
      <c r="K29" s="37">
        <v>85</v>
      </c>
    </row>
    <row r="30" spans="1:12" x14ac:dyDescent="0.35">
      <c r="A30" s="36">
        <v>41941</v>
      </c>
      <c r="B30" s="37">
        <f t="shared" si="0"/>
        <v>302</v>
      </c>
      <c r="C30" s="37">
        <f>'NEPH, CLAP, PSAP'!C30</f>
        <v>1300</v>
      </c>
      <c r="D30" s="36" t="str">
        <f>'NEPH, CLAP, PSAP'!D30</f>
        <v>LR</v>
      </c>
      <c r="E30" s="37" t="s">
        <v>32</v>
      </c>
      <c r="F30" s="80">
        <v>38.5</v>
      </c>
      <c r="G30" s="80">
        <v>37.1</v>
      </c>
      <c r="H30" s="80">
        <v>496.6</v>
      </c>
      <c r="I30" s="34" t="s">
        <v>254</v>
      </c>
      <c r="J30" s="37">
        <v>83</v>
      </c>
      <c r="K30" s="37">
        <v>86</v>
      </c>
    </row>
    <row r="31" spans="1:12" x14ac:dyDescent="0.35">
      <c r="A31" s="36">
        <v>41942</v>
      </c>
      <c r="B31" s="37">
        <f t="shared" si="0"/>
        <v>303</v>
      </c>
      <c r="C31" s="37">
        <f>'NEPH, CLAP, PSAP'!C31</f>
        <v>1418</v>
      </c>
      <c r="D31" s="36" t="str">
        <f>'NEPH, CLAP, PSAP'!D31</f>
        <v>HJ</v>
      </c>
      <c r="E31" s="37" t="s">
        <v>32</v>
      </c>
      <c r="F31" s="80">
        <v>42.1</v>
      </c>
      <c r="G31" s="80">
        <v>37.6</v>
      </c>
      <c r="H31" s="80">
        <v>499.1</v>
      </c>
      <c r="I31" s="34" t="s">
        <v>262</v>
      </c>
      <c r="J31" s="37">
        <v>83</v>
      </c>
      <c r="K31" s="37">
        <v>85</v>
      </c>
    </row>
    <row r="32" spans="1:12" x14ac:dyDescent="0.35">
      <c r="A32" s="36">
        <v>41943</v>
      </c>
      <c r="B32" s="37">
        <f t="shared" si="0"/>
        <v>304</v>
      </c>
      <c r="C32" s="37">
        <f>'NEPH, CLAP, PSAP'!C32</f>
        <v>1245</v>
      </c>
      <c r="D32" s="36" t="str">
        <f>'NEPH, CLAP, PSAP'!D32</f>
        <v>LR</v>
      </c>
      <c r="E32" s="37" t="s">
        <v>32</v>
      </c>
      <c r="F32" s="80">
        <v>45</v>
      </c>
      <c r="G32" s="80">
        <v>36.5</v>
      </c>
      <c r="H32" s="80">
        <v>500.5</v>
      </c>
      <c r="I32" s="34" t="s">
        <v>267</v>
      </c>
      <c r="J32" s="37">
        <v>83</v>
      </c>
      <c r="K32" s="37">
        <v>85</v>
      </c>
    </row>
    <row r="33" spans="1:12" x14ac:dyDescent="0.35">
      <c r="A33" s="36">
        <v>41944</v>
      </c>
      <c r="B33" s="37">
        <f t="shared" si="0"/>
        <v>305</v>
      </c>
      <c r="C33" s="37">
        <f>'NEPH, CLAP, PSAP'!C33</f>
        <v>1340</v>
      </c>
      <c r="D33" s="36" t="str">
        <f>'NEPH, CLAP, PSAP'!D33</f>
        <v>HJ</v>
      </c>
      <c r="E33" s="37" t="s">
        <v>32</v>
      </c>
      <c r="F33" s="80">
        <v>50.5</v>
      </c>
      <c r="G33" s="80">
        <v>37.200000000000003</v>
      </c>
      <c r="H33" s="80">
        <v>496.1</v>
      </c>
      <c r="I33" s="34" t="s">
        <v>273</v>
      </c>
      <c r="J33" s="37">
        <v>83</v>
      </c>
      <c r="K33" s="37">
        <v>85</v>
      </c>
    </row>
    <row r="34" spans="1:12" x14ac:dyDescent="0.35">
      <c r="A34" s="36">
        <v>41945</v>
      </c>
      <c r="B34" s="37">
        <f t="shared" si="0"/>
        <v>306</v>
      </c>
      <c r="C34" s="37">
        <f>'NEPH, CLAP, PSAP'!C34</f>
        <v>1410</v>
      </c>
      <c r="D34" s="36" t="str">
        <f>'NEPH, CLAP, PSAP'!D34</f>
        <v>LR</v>
      </c>
      <c r="E34" s="37" t="s">
        <v>32</v>
      </c>
      <c r="F34" s="80">
        <v>49.3</v>
      </c>
      <c r="G34" s="80">
        <v>38.200000000000003</v>
      </c>
      <c r="H34" s="80">
        <v>497.8</v>
      </c>
      <c r="I34" s="34" t="s">
        <v>246</v>
      </c>
      <c r="J34" s="37">
        <v>83</v>
      </c>
      <c r="K34" s="37">
        <v>85</v>
      </c>
    </row>
    <row r="35" spans="1:12" x14ac:dyDescent="0.35">
      <c r="A35" s="36">
        <v>41946</v>
      </c>
      <c r="B35" s="37">
        <f t="shared" si="0"/>
        <v>307</v>
      </c>
      <c r="C35" s="37">
        <f>'NEPH, CLAP, PSAP'!C35</f>
        <v>1353</v>
      </c>
      <c r="D35" s="36" t="str">
        <f>'NEPH, CLAP, PSAP'!D35</f>
        <v>HJ</v>
      </c>
      <c r="E35" s="37" t="s">
        <v>34</v>
      </c>
      <c r="F35" s="80">
        <v>51.5</v>
      </c>
      <c r="G35" s="80">
        <v>37.6</v>
      </c>
      <c r="H35" s="80">
        <v>496.9</v>
      </c>
      <c r="I35" s="34" t="s">
        <v>280</v>
      </c>
      <c r="J35" s="37">
        <v>83</v>
      </c>
      <c r="K35" s="37">
        <v>85</v>
      </c>
    </row>
    <row r="36" spans="1:12" x14ac:dyDescent="0.35">
      <c r="A36" s="36">
        <v>41947</v>
      </c>
      <c r="B36" s="37">
        <f t="shared" si="0"/>
        <v>308</v>
      </c>
      <c r="C36" s="37">
        <f>'NEPH, CLAP, PSAP'!C36</f>
        <v>1315</v>
      </c>
      <c r="D36" s="36" t="str">
        <f>'NEPH, CLAP, PSAP'!D36</f>
        <v>LR</v>
      </c>
      <c r="E36" s="37" t="s">
        <v>32</v>
      </c>
      <c r="F36" s="80">
        <v>50.5</v>
      </c>
      <c r="G36" s="80">
        <v>38.4</v>
      </c>
      <c r="H36" s="80">
        <v>491.1</v>
      </c>
      <c r="I36" s="34" t="s">
        <v>287</v>
      </c>
      <c r="J36" s="37">
        <v>83</v>
      </c>
      <c r="K36" s="37">
        <v>85</v>
      </c>
    </row>
    <row r="37" spans="1:12" x14ac:dyDescent="0.35">
      <c r="A37" s="36">
        <v>41948</v>
      </c>
      <c r="B37" s="37">
        <f t="shared" si="0"/>
        <v>309</v>
      </c>
      <c r="C37" s="37">
        <f>'NEPH, CLAP, PSAP'!C37</f>
        <v>1246</v>
      </c>
      <c r="D37" s="36" t="str">
        <f>'NEPH, CLAP, PSAP'!D37</f>
        <v>HJ</v>
      </c>
      <c r="E37" s="37" t="s">
        <v>32</v>
      </c>
      <c r="F37" s="80">
        <v>43.8</v>
      </c>
      <c r="G37" s="80">
        <v>38.700000000000003</v>
      </c>
      <c r="H37" s="80">
        <v>485.3</v>
      </c>
      <c r="I37" s="34" t="s">
        <v>292</v>
      </c>
      <c r="J37" s="37">
        <v>83</v>
      </c>
      <c r="K37" s="37">
        <v>85</v>
      </c>
    </row>
    <row r="38" spans="1:12" x14ac:dyDescent="0.35">
      <c r="A38" s="36">
        <v>41949</v>
      </c>
      <c r="B38" s="37">
        <f t="shared" si="0"/>
        <v>310</v>
      </c>
      <c r="C38" s="37">
        <f>'NEPH, CLAP, PSAP'!C38</f>
        <v>1335</v>
      </c>
      <c r="D38" s="36" t="str">
        <f>'NEPH, CLAP, PSAP'!D38</f>
        <v>HJ</v>
      </c>
      <c r="E38" s="37" t="s">
        <v>34</v>
      </c>
      <c r="F38" s="80">
        <v>43.1</v>
      </c>
      <c r="G38" s="80">
        <v>38.4</v>
      </c>
      <c r="H38" s="80">
        <v>486.4</v>
      </c>
      <c r="I38" s="34" t="s">
        <v>296</v>
      </c>
      <c r="J38" s="37">
        <v>83</v>
      </c>
      <c r="K38" s="37">
        <v>85</v>
      </c>
    </row>
    <row r="39" spans="1:12" x14ac:dyDescent="0.35">
      <c r="A39" s="36">
        <v>41950</v>
      </c>
      <c r="B39" s="37">
        <f t="shared" si="0"/>
        <v>311</v>
      </c>
      <c r="C39" s="37">
        <f>'NEPH, CLAP, PSAP'!C39</f>
        <v>1252</v>
      </c>
      <c r="D39" s="36" t="str">
        <f>'NEPH, CLAP, PSAP'!D39</f>
        <v>LR</v>
      </c>
      <c r="E39" s="37" t="s">
        <v>32</v>
      </c>
      <c r="F39" s="80">
        <v>43.3</v>
      </c>
      <c r="G39" s="80">
        <v>38.799999999999997</v>
      </c>
      <c r="H39" s="80">
        <v>484.4</v>
      </c>
      <c r="I39" s="34" t="s">
        <v>292</v>
      </c>
      <c r="J39" s="37">
        <v>83</v>
      </c>
      <c r="K39" s="37">
        <v>85</v>
      </c>
    </row>
    <row r="40" spans="1:12" x14ac:dyDescent="0.35">
      <c r="A40" s="36">
        <v>41951</v>
      </c>
      <c r="B40" s="37">
        <f t="shared" si="0"/>
        <v>312</v>
      </c>
      <c r="C40" s="37">
        <f>'NEPH, CLAP, PSAP'!C40</f>
        <v>1307</v>
      </c>
      <c r="D40" s="36" t="str">
        <f>'NEPH, CLAP, PSAP'!D40</f>
        <v>HJ</v>
      </c>
      <c r="E40" s="37" t="s">
        <v>33</v>
      </c>
      <c r="F40" s="80">
        <v>39.9</v>
      </c>
      <c r="G40" s="80">
        <v>37.700000000000003</v>
      </c>
      <c r="H40" s="80">
        <v>490.6</v>
      </c>
      <c r="I40" s="34" t="s">
        <v>303</v>
      </c>
      <c r="J40" s="37">
        <v>83</v>
      </c>
      <c r="K40" s="37">
        <v>85</v>
      </c>
    </row>
    <row r="41" spans="1:12" x14ac:dyDescent="0.35">
      <c r="A41" s="36">
        <v>41952</v>
      </c>
      <c r="B41" s="37">
        <f t="shared" si="0"/>
        <v>313</v>
      </c>
      <c r="C41" s="37">
        <f>'NEPH, CLAP, PSAP'!C41</f>
        <v>1437</v>
      </c>
      <c r="D41" s="36" t="str">
        <f>'NEPH, CLAP, PSAP'!D41</f>
        <v>HJ</v>
      </c>
      <c r="E41" s="37" t="s">
        <v>33</v>
      </c>
      <c r="F41" s="80">
        <v>41.6</v>
      </c>
      <c r="G41" s="80">
        <v>37.4</v>
      </c>
      <c r="H41" s="80">
        <v>490.1</v>
      </c>
      <c r="I41" s="34" t="s">
        <v>306</v>
      </c>
      <c r="J41" s="37">
        <v>83</v>
      </c>
      <c r="K41" s="37">
        <v>85</v>
      </c>
    </row>
    <row r="42" spans="1:12" x14ac:dyDescent="0.35">
      <c r="A42" s="36">
        <v>41953</v>
      </c>
      <c r="B42" s="37">
        <f t="shared" si="0"/>
        <v>314</v>
      </c>
      <c r="C42" s="37">
        <f>'NEPH, CLAP, PSAP'!C42</f>
        <v>1300</v>
      </c>
      <c r="D42" s="36" t="str">
        <f>'NEPH, CLAP, PSAP'!D42</f>
        <v>LR</v>
      </c>
      <c r="E42" s="37" t="s">
        <v>30</v>
      </c>
      <c r="F42" s="80">
        <v>41.5</v>
      </c>
      <c r="G42" s="80">
        <v>38</v>
      </c>
      <c r="H42" s="80">
        <v>487.1</v>
      </c>
      <c r="I42" s="34" t="s">
        <v>221</v>
      </c>
      <c r="J42" s="37">
        <v>83</v>
      </c>
      <c r="K42" s="37">
        <v>85</v>
      </c>
      <c r="L42" s="68" t="s">
        <v>323</v>
      </c>
    </row>
    <row r="43" spans="1:12" x14ac:dyDescent="0.35">
      <c r="A43" s="36">
        <v>41954</v>
      </c>
      <c r="B43" s="37">
        <f t="shared" si="0"/>
        <v>315</v>
      </c>
      <c r="C43" s="37">
        <f>'NEPH, CLAP, PSAP'!C43</f>
        <v>1230</v>
      </c>
      <c r="D43" s="36" t="str">
        <f>'NEPH, CLAP, PSAP'!D43</f>
        <v>LR</v>
      </c>
      <c r="E43" s="37" t="s">
        <v>32</v>
      </c>
      <c r="F43" s="80">
        <v>41.8</v>
      </c>
      <c r="G43" s="80">
        <v>38.1</v>
      </c>
      <c r="H43" s="80">
        <v>488.8</v>
      </c>
      <c r="I43" s="34" t="s">
        <v>75</v>
      </c>
      <c r="J43" s="37">
        <v>83</v>
      </c>
      <c r="K43" s="37">
        <v>85</v>
      </c>
      <c r="L43" s="68" t="s">
        <v>328</v>
      </c>
    </row>
    <row r="44" spans="1:12" x14ac:dyDescent="0.35">
      <c r="A44" s="36">
        <v>41955</v>
      </c>
      <c r="B44" s="37">
        <f t="shared" si="0"/>
        <v>316</v>
      </c>
      <c r="C44" s="37">
        <f>'NEPH, CLAP, PSAP'!C44</f>
        <v>1255</v>
      </c>
      <c r="D44" s="36" t="str">
        <f>'NEPH, CLAP, PSAP'!D44</f>
        <v>LR</v>
      </c>
      <c r="E44" s="37" t="s">
        <v>32</v>
      </c>
      <c r="F44" s="80">
        <v>39</v>
      </c>
      <c r="G44" s="80">
        <v>37.6</v>
      </c>
      <c r="H44" s="80">
        <v>494.1</v>
      </c>
      <c r="I44" s="34" t="s">
        <v>333</v>
      </c>
      <c r="J44" s="37">
        <v>83</v>
      </c>
      <c r="K44" s="37">
        <v>85</v>
      </c>
    </row>
    <row r="45" spans="1:12" x14ac:dyDescent="0.35">
      <c r="A45" s="36">
        <v>41956</v>
      </c>
      <c r="B45" s="37">
        <f t="shared" si="0"/>
        <v>317</v>
      </c>
      <c r="C45" s="37">
        <f>'NEPH, CLAP, PSAP'!C45</f>
        <v>1443</v>
      </c>
      <c r="D45" s="36" t="str">
        <f>'NEPH, CLAP, PSAP'!D45</f>
        <v>HJ</v>
      </c>
      <c r="E45" s="37" t="s">
        <v>33</v>
      </c>
      <c r="F45" s="80">
        <v>42.6</v>
      </c>
      <c r="G45" s="80">
        <v>38.299999999999997</v>
      </c>
      <c r="H45" s="80">
        <v>498.5</v>
      </c>
      <c r="I45" s="34" t="s">
        <v>338</v>
      </c>
      <c r="J45" s="37">
        <v>83</v>
      </c>
      <c r="K45" s="37">
        <v>85</v>
      </c>
    </row>
    <row r="46" spans="1:12" x14ac:dyDescent="0.35">
      <c r="A46" s="36">
        <v>41957</v>
      </c>
      <c r="B46" s="37">
        <f t="shared" si="0"/>
        <v>318</v>
      </c>
      <c r="C46" s="37">
        <f>'NEPH, CLAP, PSAP'!C46</f>
        <v>1211</v>
      </c>
      <c r="D46" s="36" t="str">
        <f>'NEPH, CLAP, PSAP'!D46</f>
        <v>LR</v>
      </c>
      <c r="E46" s="37" t="s">
        <v>32</v>
      </c>
      <c r="F46" s="80">
        <v>39.9</v>
      </c>
      <c r="G46" s="80">
        <v>37.299999999999997</v>
      </c>
      <c r="H46" s="80">
        <v>499.6</v>
      </c>
      <c r="I46" s="34" t="s">
        <v>87</v>
      </c>
      <c r="J46" s="37">
        <v>82</v>
      </c>
      <c r="K46" s="37">
        <v>85</v>
      </c>
      <c r="L46" t="s">
        <v>346</v>
      </c>
    </row>
    <row r="47" spans="1:12" x14ac:dyDescent="0.35">
      <c r="A47" s="36">
        <v>41958</v>
      </c>
      <c r="B47" s="37">
        <f t="shared" si="0"/>
        <v>319</v>
      </c>
      <c r="C47" s="37">
        <f>'NEPH, CLAP, PSAP'!C47</f>
        <v>1319</v>
      </c>
      <c r="D47" s="36" t="str">
        <f>'NEPH, CLAP, PSAP'!D47</f>
        <v>HJ</v>
      </c>
      <c r="E47" s="37" t="s">
        <v>32</v>
      </c>
      <c r="F47" s="80">
        <v>37.700000000000003</v>
      </c>
      <c r="G47" s="80">
        <v>38.4</v>
      </c>
      <c r="H47" s="80">
        <v>498.2</v>
      </c>
      <c r="I47" s="34" t="s">
        <v>262</v>
      </c>
      <c r="J47" s="37">
        <v>82</v>
      </c>
      <c r="K47" s="37">
        <v>85</v>
      </c>
    </row>
    <row r="48" spans="1:12" x14ac:dyDescent="0.35">
      <c r="A48" s="36">
        <v>41959</v>
      </c>
      <c r="B48" s="37">
        <f t="shared" si="0"/>
        <v>320</v>
      </c>
      <c r="C48" s="37">
        <f>'NEPH, CLAP, PSAP'!C48</f>
        <v>1418</v>
      </c>
      <c r="D48" s="36" t="str">
        <f>'NEPH, CLAP, PSAP'!D48</f>
        <v>HJ</v>
      </c>
      <c r="E48" s="37" t="s">
        <v>34</v>
      </c>
      <c r="F48" s="80">
        <v>36.6</v>
      </c>
      <c r="G48" s="80">
        <v>36.4</v>
      </c>
      <c r="H48" s="80">
        <v>496.8</v>
      </c>
      <c r="I48" s="34" t="s">
        <v>355</v>
      </c>
      <c r="J48" s="37">
        <v>82</v>
      </c>
      <c r="K48" s="37">
        <v>85</v>
      </c>
    </row>
    <row r="49" spans="1:12" x14ac:dyDescent="0.35">
      <c r="A49" s="36">
        <v>41960</v>
      </c>
      <c r="B49" s="37">
        <f t="shared" si="0"/>
        <v>321</v>
      </c>
      <c r="C49" s="37">
        <f>'NEPH, CLAP, PSAP'!C49</f>
        <v>1315</v>
      </c>
      <c r="D49" s="36" t="str">
        <f>'NEPH, CLAP, PSAP'!D49</f>
        <v>LR</v>
      </c>
      <c r="E49" s="37" t="s">
        <v>32</v>
      </c>
      <c r="F49" s="80">
        <v>36.1</v>
      </c>
      <c r="G49" s="80">
        <v>37</v>
      </c>
      <c r="H49" s="80">
        <v>491.5</v>
      </c>
      <c r="I49" s="34" t="s">
        <v>199</v>
      </c>
      <c r="J49" s="37">
        <v>82</v>
      </c>
      <c r="K49" s="37">
        <v>85</v>
      </c>
    </row>
    <row r="50" spans="1:12" x14ac:dyDescent="0.35">
      <c r="A50" s="36">
        <v>41961</v>
      </c>
      <c r="B50" s="37">
        <f t="shared" si="0"/>
        <v>322</v>
      </c>
      <c r="C50" s="37">
        <f>'NEPH, CLAP, PSAP'!C50</f>
        <v>1230</v>
      </c>
      <c r="D50" s="36" t="str">
        <f>'NEPH, CLAP, PSAP'!D50</f>
        <v>LR</v>
      </c>
      <c r="E50" s="37" t="s">
        <v>32</v>
      </c>
      <c r="F50" s="80">
        <v>37.700000000000003</v>
      </c>
      <c r="G50" s="80">
        <v>37.9</v>
      </c>
      <c r="H50" s="80">
        <v>492</v>
      </c>
      <c r="I50" s="34" t="s">
        <v>367</v>
      </c>
      <c r="J50" s="37">
        <v>82</v>
      </c>
      <c r="K50" s="37">
        <v>85</v>
      </c>
    </row>
    <row r="51" spans="1:12" x14ac:dyDescent="0.35">
      <c r="A51" s="36">
        <v>41962</v>
      </c>
      <c r="B51" s="37">
        <f t="shared" si="0"/>
        <v>323</v>
      </c>
      <c r="L51" t="s">
        <v>374</v>
      </c>
    </row>
    <row r="52" spans="1:12" x14ac:dyDescent="0.35">
      <c r="A52" s="36">
        <v>41963</v>
      </c>
      <c r="B52" s="37">
        <f t="shared" si="0"/>
        <v>324</v>
      </c>
      <c r="C52" s="37">
        <f>'NEPH, CLAP, PSAP'!C52</f>
        <v>1247</v>
      </c>
      <c r="D52" s="36" t="str">
        <f>'NEPH, CLAP, PSAP'!D52</f>
        <v>HJ</v>
      </c>
      <c r="E52" s="37" t="s">
        <v>32</v>
      </c>
      <c r="F52" s="80">
        <v>44.1</v>
      </c>
      <c r="G52" s="80">
        <v>37.1</v>
      </c>
      <c r="H52" s="80">
        <v>489.1</v>
      </c>
      <c r="I52" s="34" t="s">
        <v>221</v>
      </c>
      <c r="J52" s="37">
        <v>82</v>
      </c>
      <c r="K52" s="37">
        <v>85</v>
      </c>
    </row>
    <row r="53" spans="1:12" x14ac:dyDescent="0.35">
      <c r="A53" s="36">
        <v>41964</v>
      </c>
      <c r="B53" s="37">
        <f t="shared" si="0"/>
        <v>325</v>
      </c>
      <c r="C53" s="37" t="str">
        <f>'NEPH, CLAP, PSAP'!C53</f>
        <v>-</v>
      </c>
      <c r="D53" s="36" t="str">
        <f>'NEPH, CLAP, PSAP'!D53</f>
        <v>HJ</v>
      </c>
      <c r="L53" t="s">
        <v>380</v>
      </c>
    </row>
    <row r="54" spans="1:12" x14ac:dyDescent="0.35">
      <c r="A54" s="36">
        <v>41965</v>
      </c>
      <c r="B54" s="37">
        <f t="shared" si="0"/>
        <v>326</v>
      </c>
      <c r="C54" s="37">
        <f>'NEPH, CLAP, PSAP'!C54</f>
        <v>1324</v>
      </c>
      <c r="D54" s="36" t="str">
        <f>'NEPH, CLAP, PSAP'!D54</f>
        <v>HJ</v>
      </c>
      <c r="E54" s="37" t="s">
        <v>32</v>
      </c>
      <c r="F54" s="80">
        <v>46.3</v>
      </c>
      <c r="G54" s="80">
        <v>36</v>
      </c>
      <c r="H54" s="80">
        <v>489.8</v>
      </c>
      <c r="I54" s="34" t="s">
        <v>74</v>
      </c>
      <c r="J54" s="37">
        <v>82</v>
      </c>
      <c r="K54" s="37">
        <v>85</v>
      </c>
    </row>
    <row r="55" spans="1:12" x14ac:dyDescent="0.35">
      <c r="A55" s="36">
        <v>41966</v>
      </c>
      <c r="B55" s="37">
        <f t="shared" si="0"/>
        <v>327</v>
      </c>
      <c r="C55" s="37">
        <f>'NEPH, CLAP, PSAP'!C55</f>
        <v>1539</v>
      </c>
      <c r="D55" s="36" t="str">
        <f>'NEPH, CLAP, PSAP'!D55</f>
        <v>HJ</v>
      </c>
      <c r="E55" s="37" t="s">
        <v>32</v>
      </c>
      <c r="F55" s="80">
        <v>38.5</v>
      </c>
      <c r="G55" s="80">
        <v>37.299999999999997</v>
      </c>
      <c r="H55" s="80">
        <v>490.6</v>
      </c>
      <c r="I55" s="34" t="s">
        <v>391</v>
      </c>
      <c r="J55" s="37">
        <v>82</v>
      </c>
      <c r="K55" s="37">
        <v>85</v>
      </c>
    </row>
    <row r="56" spans="1:12" x14ac:dyDescent="0.35">
      <c r="A56" s="36">
        <v>41967</v>
      </c>
      <c r="B56" s="37">
        <f t="shared" si="0"/>
        <v>328</v>
      </c>
      <c r="C56" s="37">
        <f>'NEPH, CLAP, PSAP'!C56</f>
        <v>1330</v>
      </c>
      <c r="D56" s="36" t="str">
        <f>'NEPH, CLAP, PSAP'!D56</f>
        <v>LR</v>
      </c>
      <c r="E56" s="37" t="s">
        <v>32</v>
      </c>
      <c r="F56" s="80">
        <v>29.9</v>
      </c>
      <c r="G56" s="80">
        <v>38.799999999999997</v>
      </c>
      <c r="H56" s="80">
        <v>485.6</v>
      </c>
      <c r="I56" s="34" t="s">
        <v>292</v>
      </c>
      <c r="J56" s="37">
        <v>82</v>
      </c>
      <c r="K56" s="37">
        <v>85</v>
      </c>
    </row>
    <row r="57" spans="1:12" x14ac:dyDescent="0.35">
      <c r="A57" s="36">
        <v>41968</v>
      </c>
      <c r="B57" s="37">
        <f t="shared" si="0"/>
        <v>329</v>
      </c>
      <c r="C57" s="37">
        <f>'NEPH, CLAP, PSAP'!C57</f>
        <v>1345</v>
      </c>
      <c r="D57" s="36" t="str">
        <f>'NEPH, CLAP, PSAP'!D57</f>
        <v>LR</v>
      </c>
      <c r="E57" s="37" t="s">
        <v>32</v>
      </c>
      <c r="F57" s="80">
        <v>40.5</v>
      </c>
      <c r="G57" s="80">
        <v>37.9</v>
      </c>
      <c r="H57" s="80">
        <v>486.2</v>
      </c>
      <c r="I57" s="34" t="s">
        <v>76</v>
      </c>
      <c r="J57" s="37">
        <v>82</v>
      </c>
      <c r="K57" s="37">
        <v>85</v>
      </c>
    </row>
    <row r="58" spans="1:12" x14ac:dyDescent="0.35">
      <c r="A58" s="36">
        <v>41969</v>
      </c>
      <c r="B58" s="37">
        <f t="shared" si="0"/>
        <v>330</v>
      </c>
      <c r="C58" s="37">
        <f>'NEPH, CLAP, PSAP'!C58</f>
        <v>1449</v>
      </c>
      <c r="D58" s="36" t="str">
        <f>'NEPH, CLAP, PSAP'!D58</f>
        <v>HJ</v>
      </c>
      <c r="E58" s="37" t="s">
        <v>32</v>
      </c>
      <c r="F58" s="80">
        <v>39.9</v>
      </c>
      <c r="G58" s="80">
        <v>39.6</v>
      </c>
      <c r="H58" s="80">
        <v>480.2</v>
      </c>
      <c r="I58" s="34" t="s">
        <v>406</v>
      </c>
      <c r="J58" s="37">
        <v>82</v>
      </c>
      <c r="K58" s="37">
        <v>85</v>
      </c>
    </row>
    <row r="59" spans="1:12" x14ac:dyDescent="0.35">
      <c r="A59" s="36">
        <v>41970</v>
      </c>
      <c r="B59" s="37">
        <f t="shared" si="0"/>
        <v>331</v>
      </c>
      <c r="C59" s="37">
        <f>'NEPH, CLAP, PSAP'!C59</f>
        <v>1356</v>
      </c>
      <c r="D59" s="36" t="str">
        <f>'NEPH, CLAP, PSAP'!D59</f>
        <v>HJ</v>
      </c>
      <c r="E59" s="37" t="s">
        <v>34</v>
      </c>
      <c r="F59" s="80">
        <v>40.200000000000003</v>
      </c>
      <c r="G59" s="80">
        <v>37.700000000000003</v>
      </c>
      <c r="H59" s="80">
        <v>484.3</v>
      </c>
      <c r="I59" s="34" t="s">
        <v>412</v>
      </c>
      <c r="J59" s="37">
        <v>82</v>
      </c>
      <c r="K59" s="37">
        <v>85</v>
      </c>
    </row>
    <row r="60" spans="1:12" x14ac:dyDescent="0.35">
      <c r="A60" s="36">
        <v>41971</v>
      </c>
      <c r="B60" s="37">
        <f t="shared" si="0"/>
        <v>332</v>
      </c>
      <c r="C60" s="37">
        <f>'NEPH, CLAP, PSAP'!C60</f>
        <v>1327</v>
      </c>
      <c r="D60" s="36" t="str">
        <f>'NEPH, CLAP, PSAP'!D60</f>
        <v>HJ</v>
      </c>
      <c r="E60" s="37" t="s">
        <v>32</v>
      </c>
      <c r="F60" s="80">
        <v>43.5</v>
      </c>
      <c r="G60" s="80">
        <v>38.700000000000003</v>
      </c>
      <c r="H60" s="80">
        <v>484.9</v>
      </c>
      <c r="I60" s="34" t="s">
        <v>418</v>
      </c>
      <c r="J60" s="37">
        <v>82</v>
      </c>
      <c r="K60" s="37">
        <v>85</v>
      </c>
    </row>
    <row r="61" spans="1:12" x14ac:dyDescent="0.35">
      <c r="A61" s="36">
        <v>41972</v>
      </c>
      <c r="B61" s="37">
        <f t="shared" si="0"/>
        <v>333</v>
      </c>
      <c r="C61" s="37">
        <f>'NEPH, CLAP, PSAP'!C61</f>
        <v>0</v>
      </c>
      <c r="D61" s="36">
        <f>'NEPH, CLAP, PSAP'!D61</f>
        <v>0</v>
      </c>
      <c r="L61" t="s">
        <v>428</v>
      </c>
    </row>
    <row r="62" spans="1:12" x14ac:dyDescent="0.35">
      <c r="A62" s="36">
        <v>41973</v>
      </c>
      <c r="B62" s="37">
        <f t="shared" si="0"/>
        <v>334</v>
      </c>
      <c r="C62" s="37">
        <f>'NEPH, CLAP, PSAP'!C62</f>
        <v>1609</v>
      </c>
      <c r="D62" s="36" t="str">
        <f>'NEPH, CLAP, PSAP'!D62</f>
        <v>HJ</v>
      </c>
      <c r="E62" s="37" t="s">
        <v>34</v>
      </c>
      <c r="F62" s="80">
        <v>41</v>
      </c>
      <c r="G62" s="80">
        <v>38.4</v>
      </c>
      <c r="H62" s="80">
        <v>480.6</v>
      </c>
      <c r="I62" s="34" t="s">
        <v>425</v>
      </c>
      <c r="J62" s="37">
        <v>82</v>
      </c>
      <c r="K62" s="37">
        <v>85</v>
      </c>
    </row>
    <row r="63" spans="1:12" x14ac:dyDescent="0.35">
      <c r="A63" s="36">
        <v>41974</v>
      </c>
      <c r="B63" s="37">
        <f t="shared" si="0"/>
        <v>335</v>
      </c>
      <c r="C63" s="37">
        <f>'NEPH, CLAP, PSAP'!C63</f>
        <v>1337</v>
      </c>
      <c r="D63" s="36" t="str">
        <f>'NEPH, CLAP, PSAP'!D63</f>
        <v>HJ</v>
      </c>
      <c r="E63" s="37" t="s">
        <v>34</v>
      </c>
      <c r="F63" s="80">
        <v>43.9</v>
      </c>
      <c r="G63" s="80">
        <v>38.1</v>
      </c>
      <c r="H63" s="80">
        <v>477.7</v>
      </c>
      <c r="I63" s="34" t="s">
        <v>431</v>
      </c>
      <c r="J63" s="37">
        <v>82</v>
      </c>
      <c r="K63" s="37">
        <v>85</v>
      </c>
    </row>
    <row r="64" spans="1:12" x14ac:dyDescent="0.35">
      <c r="A64" s="36">
        <v>41975</v>
      </c>
      <c r="B64" s="37">
        <f t="shared" si="0"/>
        <v>336</v>
      </c>
      <c r="C64" s="37">
        <f>'NEPH, CLAP, PSAP'!C64</f>
        <v>1400</v>
      </c>
      <c r="D64" s="36" t="str">
        <f>'NEPH, CLAP, PSAP'!D64</f>
        <v>HJ</v>
      </c>
      <c r="E64" s="37" t="s">
        <v>34</v>
      </c>
      <c r="F64" s="80">
        <v>39.9</v>
      </c>
      <c r="G64" s="80">
        <v>39.5</v>
      </c>
      <c r="H64" s="80">
        <v>473.6</v>
      </c>
      <c r="I64" s="34" t="s">
        <v>437</v>
      </c>
      <c r="J64" s="37">
        <v>82</v>
      </c>
      <c r="K64" s="37">
        <v>85</v>
      </c>
    </row>
    <row r="65" spans="1:11" x14ac:dyDescent="0.35">
      <c r="A65" s="36">
        <v>41976</v>
      </c>
      <c r="B65" s="37">
        <f t="shared" si="0"/>
        <v>337</v>
      </c>
      <c r="C65" s="37">
        <f>'NEPH, CLAP, PSAP'!C65</f>
        <v>1537</v>
      </c>
      <c r="D65" s="36" t="str">
        <f>'NEPH, CLAP, PSAP'!D65</f>
        <v>HJ</v>
      </c>
      <c r="E65" s="37" t="s">
        <v>34</v>
      </c>
      <c r="F65" s="80">
        <v>42.1</v>
      </c>
      <c r="G65" s="80">
        <v>39</v>
      </c>
      <c r="H65" s="80">
        <v>484</v>
      </c>
      <c r="I65" s="34" t="s">
        <v>442</v>
      </c>
      <c r="J65" s="37">
        <v>82</v>
      </c>
      <c r="K65" s="37">
        <v>85</v>
      </c>
    </row>
    <row r="66" spans="1:11" x14ac:dyDescent="0.35">
      <c r="A66" s="36">
        <v>41977</v>
      </c>
      <c r="B66" s="37">
        <f t="shared" si="0"/>
        <v>338</v>
      </c>
      <c r="C66" s="37">
        <f>'NEPH, CLAP, PSAP'!C66</f>
        <v>1351</v>
      </c>
      <c r="D66" s="36" t="str">
        <f>'NEPH, CLAP, PSAP'!D66</f>
        <v>HJ</v>
      </c>
      <c r="E66" s="37" t="s">
        <v>33</v>
      </c>
      <c r="F66" s="80">
        <v>36.299999999999997</v>
      </c>
      <c r="G66" s="80">
        <v>39</v>
      </c>
      <c r="H66" s="80">
        <v>492</v>
      </c>
      <c r="I66" s="34" t="s">
        <v>210</v>
      </c>
      <c r="J66" s="37">
        <v>82</v>
      </c>
      <c r="K66" s="37">
        <v>85</v>
      </c>
    </row>
    <row r="67" spans="1:11" x14ac:dyDescent="0.35">
      <c r="A67" s="36">
        <v>41978</v>
      </c>
      <c r="B67" s="37">
        <f t="shared" si="0"/>
        <v>339</v>
      </c>
      <c r="C67" s="37">
        <f>'NEPH, CLAP, PSAP'!C67</f>
        <v>1440</v>
      </c>
      <c r="D67" s="36" t="str">
        <f>'NEPH, CLAP, PSAP'!D67</f>
        <v>LR</v>
      </c>
      <c r="E67" s="37" t="s">
        <v>33</v>
      </c>
      <c r="F67" s="80">
        <v>35.4</v>
      </c>
      <c r="G67" s="80">
        <v>38.5</v>
      </c>
      <c r="H67" s="80">
        <v>487.8</v>
      </c>
      <c r="I67" s="34" t="s">
        <v>221</v>
      </c>
      <c r="J67" s="37">
        <v>82</v>
      </c>
      <c r="K67" s="37">
        <v>85</v>
      </c>
    </row>
    <row r="68" spans="1:11" x14ac:dyDescent="0.35">
      <c r="A68" s="36">
        <v>41979</v>
      </c>
      <c r="B68" s="37">
        <f t="shared" ref="B68:B93" si="1">B67+1</f>
        <v>340</v>
      </c>
      <c r="C68" s="37">
        <f>'NEPH, CLAP, PSAP'!C68</f>
        <v>1750</v>
      </c>
      <c r="D68" s="36" t="str">
        <f>'NEPH, CLAP, PSAP'!D68</f>
        <v>LR</v>
      </c>
      <c r="E68" s="37" t="s">
        <v>33</v>
      </c>
      <c r="F68" s="80">
        <v>37.299999999999997</v>
      </c>
      <c r="G68" s="80">
        <v>38.5</v>
      </c>
      <c r="H68" s="80">
        <v>483.6</v>
      </c>
      <c r="I68" s="34" t="s">
        <v>229</v>
      </c>
      <c r="J68" s="37">
        <v>82</v>
      </c>
      <c r="K68" s="37">
        <v>85</v>
      </c>
    </row>
    <row r="69" spans="1:11" x14ac:dyDescent="0.35">
      <c r="A69" s="36">
        <v>41980</v>
      </c>
      <c r="B69" s="37">
        <f t="shared" si="1"/>
        <v>341</v>
      </c>
      <c r="C69" s="37">
        <f>'NEPH, CLAP, PSAP'!C69</f>
        <v>1637</v>
      </c>
      <c r="D69" s="36" t="str">
        <f>'NEPH, CLAP, PSAP'!D69</f>
        <v>HJ</v>
      </c>
      <c r="E69" s="37" t="s">
        <v>33</v>
      </c>
      <c r="F69" s="80">
        <v>37.9</v>
      </c>
      <c r="G69" s="80">
        <v>37.9</v>
      </c>
      <c r="H69" s="80">
        <v>486.3</v>
      </c>
      <c r="I69" s="34" t="s">
        <v>464</v>
      </c>
      <c r="J69" s="37">
        <v>82</v>
      </c>
      <c r="K69" s="37">
        <v>85</v>
      </c>
    </row>
    <row r="70" spans="1:11" x14ac:dyDescent="0.35">
      <c r="A70" s="36">
        <v>41981</v>
      </c>
      <c r="B70" s="37">
        <f t="shared" si="1"/>
        <v>342</v>
      </c>
      <c r="C70" s="37">
        <f>'NEPH, CLAP, PSAP'!C70</f>
        <v>1312</v>
      </c>
      <c r="D70" s="36" t="str">
        <f>'NEPH, CLAP, PSAP'!D70</f>
        <v>HJ</v>
      </c>
      <c r="E70" s="37" t="s">
        <v>33</v>
      </c>
      <c r="F70" s="80">
        <v>41.3</v>
      </c>
      <c r="G70" s="80">
        <v>38.4</v>
      </c>
      <c r="H70" s="80">
        <v>482.9</v>
      </c>
      <c r="I70" s="34" t="s">
        <v>470</v>
      </c>
      <c r="J70" s="37">
        <v>82</v>
      </c>
      <c r="K70" s="37">
        <v>85</v>
      </c>
    </row>
    <row r="71" spans="1:11" x14ac:dyDescent="0.35">
      <c r="A71" s="36">
        <v>41982</v>
      </c>
      <c r="B71" s="37">
        <f t="shared" si="1"/>
        <v>343</v>
      </c>
      <c r="C71" s="37">
        <f>'NEPH, CLAP, PSAP'!C71</f>
        <v>1220</v>
      </c>
      <c r="D71" s="36" t="str">
        <f>'NEPH, CLAP, PSAP'!D71</f>
        <v>LR</v>
      </c>
      <c r="E71" s="37" t="s">
        <v>30</v>
      </c>
      <c r="F71" s="80">
        <v>38.799999999999997</v>
      </c>
      <c r="G71" s="80">
        <v>39</v>
      </c>
      <c r="H71" s="80">
        <v>480.7</v>
      </c>
      <c r="I71" s="34" t="s">
        <v>474</v>
      </c>
      <c r="J71" s="37">
        <v>82</v>
      </c>
      <c r="K71" s="37">
        <v>85</v>
      </c>
    </row>
    <row r="72" spans="1:11" x14ac:dyDescent="0.35">
      <c r="A72" s="36">
        <v>41983</v>
      </c>
      <c r="B72" s="37">
        <f t="shared" si="1"/>
        <v>344</v>
      </c>
      <c r="C72" s="37">
        <f>'NEPH, CLAP, PSAP'!C72</f>
        <v>1417</v>
      </c>
      <c r="D72" s="36" t="str">
        <f>'NEPH, CLAP, PSAP'!D72</f>
        <v>HJ</v>
      </c>
      <c r="E72" s="37" t="s">
        <v>34</v>
      </c>
      <c r="F72" s="80">
        <v>38.700000000000003</v>
      </c>
      <c r="G72" s="80">
        <v>38.9</v>
      </c>
      <c r="H72" s="80">
        <v>486.3</v>
      </c>
      <c r="I72" s="34" t="s">
        <v>296</v>
      </c>
      <c r="J72" s="37">
        <v>82</v>
      </c>
      <c r="K72" s="37">
        <v>85</v>
      </c>
    </row>
    <row r="73" spans="1:11" x14ac:dyDescent="0.35">
      <c r="A73" s="36">
        <v>41984</v>
      </c>
      <c r="B73" s="37">
        <f t="shared" si="1"/>
        <v>345</v>
      </c>
      <c r="C73" s="37">
        <f>'NEPH, CLAP, PSAP'!C73</f>
        <v>1352</v>
      </c>
      <c r="D73" s="36" t="str">
        <f>'NEPH, CLAP, PSAP'!D73</f>
        <v>HJ</v>
      </c>
      <c r="E73" s="37" t="s">
        <v>33</v>
      </c>
      <c r="F73" s="80">
        <v>39.200000000000003</v>
      </c>
      <c r="G73" s="80">
        <v>38</v>
      </c>
      <c r="H73" s="80">
        <v>489.9</v>
      </c>
      <c r="I73" s="34" t="s">
        <v>483</v>
      </c>
      <c r="J73" s="37">
        <v>82</v>
      </c>
      <c r="K73" s="37">
        <v>85</v>
      </c>
    </row>
    <row r="74" spans="1:11" x14ac:dyDescent="0.35">
      <c r="A74" s="36">
        <v>41985</v>
      </c>
      <c r="B74" s="37">
        <f t="shared" si="1"/>
        <v>346</v>
      </c>
      <c r="C74" s="37">
        <f>'NEPH, CLAP, PSAP'!C74</f>
        <v>1717</v>
      </c>
      <c r="D74" s="36" t="str">
        <f>'NEPH, CLAP, PSAP'!D74</f>
        <v>LR</v>
      </c>
      <c r="E74" s="37" t="s">
        <v>32</v>
      </c>
      <c r="F74" s="80">
        <v>41.1</v>
      </c>
      <c r="G74" s="80">
        <v>34.5</v>
      </c>
      <c r="H74" s="80">
        <v>478.9</v>
      </c>
      <c r="I74" s="34" t="s">
        <v>486</v>
      </c>
      <c r="J74" s="37">
        <v>82</v>
      </c>
      <c r="K74" s="37">
        <v>84</v>
      </c>
    </row>
    <row r="75" spans="1:11" x14ac:dyDescent="0.35">
      <c r="A75" s="36">
        <v>41986</v>
      </c>
      <c r="B75" s="37">
        <f t="shared" si="1"/>
        <v>347</v>
      </c>
      <c r="C75" s="37">
        <f>'NEPH, CLAP, PSAP'!C75</f>
        <v>1309</v>
      </c>
      <c r="D75" s="36" t="str">
        <f>'NEPH, CLAP, PSAP'!D75</f>
        <v>HJ</v>
      </c>
      <c r="E75" s="37" t="s">
        <v>32</v>
      </c>
      <c r="F75" s="80">
        <v>36.9</v>
      </c>
      <c r="G75" s="80">
        <v>39.200000000000003</v>
      </c>
      <c r="H75" s="80">
        <v>477.4</v>
      </c>
      <c r="I75" s="34" t="s">
        <v>493</v>
      </c>
      <c r="J75" s="37">
        <v>82</v>
      </c>
      <c r="K75" s="37">
        <v>85</v>
      </c>
    </row>
    <row r="76" spans="1:11" x14ac:dyDescent="0.35">
      <c r="A76" s="36">
        <v>41987</v>
      </c>
      <c r="B76" s="37">
        <f t="shared" si="1"/>
        <v>348</v>
      </c>
      <c r="C76" s="37" t="s">
        <v>498</v>
      </c>
      <c r="D76" s="36" t="s">
        <v>498</v>
      </c>
    </row>
    <row r="77" spans="1:11" x14ac:dyDescent="0.35">
      <c r="A77" s="36">
        <v>41988</v>
      </c>
      <c r="B77" s="37">
        <f t="shared" si="1"/>
        <v>349</v>
      </c>
      <c r="C77" s="37">
        <v>1429</v>
      </c>
      <c r="D77" s="36" t="s">
        <v>12</v>
      </c>
      <c r="E77" s="37" t="s">
        <v>32</v>
      </c>
      <c r="F77" s="80">
        <v>33.6</v>
      </c>
      <c r="G77" s="80">
        <v>38.299999999999997</v>
      </c>
      <c r="H77" s="80">
        <v>482.6</v>
      </c>
      <c r="I77" s="34" t="s">
        <v>503</v>
      </c>
      <c r="J77" s="37">
        <v>82</v>
      </c>
      <c r="K77" s="37">
        <v>85</v>
      </c>
    </row>
    <row r="78" spans="1:11" x14ac:dyDescent="0.35">
      <c r="A78" s="36">
        <v>41989</v>
      </c>
      <c r="B78" s="37">
        <f t="shared" si="1"/>
        <v>350</v>
      </c>
      <c r="C78" s="37">
        <f>'NEPH, CLAP, PSAP'!C78</f>
        <v>1600</v>
      </c>
      <c r="D78" s="36" t="str">
        <f>'NEPH, CLAP, PSAP'!D78</f>
        <v>LR</v>
      </c>
      <c r="E78" s="37" t="s">
        <v>32</v>
      </c>
      <c r="F78" s="80">
        <v>40.9</v>
      </c>
      <c r="G78" s="80">
        <v>38.5</v>
      </c>
      <c r="H78" s="80">
        <v>477.1</v>
      </c>
      <c r="I78" s="34" t="s">
        <v>431</v>
      </c>
      <c r="J78" s="37">
        <v>82</v>
      </c>
      <c r="K78" s="37">
        <v>84</v>
      </c>
    </row>
    <row r="79" spans="1:11" x14ac:dyDescent="0.35">
      <c r="A79" s="36">
        <v>41990</v>
      </c>
      <c r="B79" s="37">
        <f t="shared" si="1"/>
        <v>351</v>
      </c>
      <c r="C79" s="37">
        <f>'NEPH, CLAP, PSAP'!C79</f>
        <v>1357</v>
      </c>
      <c r="D79" s="36" t="str">
        <f>'NEPH, CLAP, PSAP'!D79</f>
        <v>HJ</v>
      </c>
      <c r="E79" s="37" t="s">
        <v>34</v>
      </c>
      <c r="F79" s="80">
        <v>41.7</v>
      </c>
      <c r="G79" s="80">
        <v>38.200000000000003</v>
      </c>
      <c r="H79" s="80">
        <v>478</v>
      </c>
      <c r="I79" s="34" t="s">
        <v>493</v>
      </c>
      <c r="J79" s="37">
        <v>82</v>
      </c>
      <c r="K79" s="37">
        <v>84</v>
      </c>
    </row>
    <row r="80" spans="1:11" x14ac:dyDescent="0.35">
      <c r="A80" s="36">
        <v>41991</v>
      </c>
      <c r="B80" s="37">
        <f t="shared" si="1"/>
        <v>352</v>
      </c>
      <c r="D80" s="36"/>
      <c r="E80" s="37" t="s">
        <v>34</v>
      </c>
      <c r="F80" s="80">
        <v>37.799999999999997</v>
      </c>
      <c r="G80" s="80">
        <v>38.700000000000003</v>
      </c>
      <c r="H80" s="80">
        <v>489.3</v>
      </c>
      <c r="I80" s="34" t="s">
        <v>483</v>
      </c>
      <c r="J80" s="37">
        <v>82</v>
      </c>
      <c r="K80" s="37">
        <v>84</v>
      </c>
    </row>
    <row r="81" spans="1:12" x14ac:dyDescent="0.35">
      <c r="A81" s="36">
        <v>41992</v>
      </c>
      <c r="B81" s="37">
        <f t="shared" si="1"/>
        <v>353</v>
      </c>
      <c r="C81" s="37">
        <f>'NEPH, CLAP, PSAP'!C81</f>
        <v>1305</v>
      </c>
      <c r="D81" s="36" t="str">
        <f>'NEPH, CLAP, PSAP'!D81</f>
        <v>LR</v>
      </c>
      <c r="E81" s="37" t="s">
        <v>32</v>
      </c>
      <c r="F81" s="80">
        <v>38.1</v>
      </c>
      <c r="G81" s="80">
        <v>37.299999999999997</v>
      </c>
      <c r="H81" s="80">
        <v>486.3</v>
      </c>
      <c r="I81" s="34" t="s">
        <v>238</v>
      </c>
      <c r="J81" s="37">
        <v>81</v>
      </c>
      <c r="K81" s="37">
        <v>84</v>
      </c>
    </row>
    <row r="82" spans="1:12" x14ac:dyDescent="0.35">
      <c r="A82" s="36">
        <v>41993</v>
      </c>
      <c r="B82" s="37">
        <f t="shared" si="1"/>
        <v>354</v>
      </c>
      <c r="C82" s="37">
        <f>'NEPH, CLAP, PSAP'!C82</f>
        <v>1535</v>
      </c>
      <c r="D82" s="36" t="str">
        <f>'NEPH, CLAP, PSAP'!D82</f>
        <v>LR</v>
      </c>
      <c r="E82" s="37" t="s">
        <v>34</v>
      </c>
      <c r="F82" s="80">
        <v>39.299999999999997</v>
      </c>
      <c r="G82" s="80">
        <v>36.700000000000003</v>
      </c>
      <c r="H82" s="80">
        <v>485.8</v>
      </c>
      <c r="I82" s="34" t="s">
        <v>541</v>
      </c>
      <c r="J82" s="37">
        <v>81</v>
      </c>
      <c r="K82" s="37">
        <v>84</v>
      </c>
    </row>
    <row r="83" spans="1:12" x14ac:dyDescent="0.35">
      <c r="A83" s="36">
        <v>41994</v>
      </c>
      <c r="B83" s="37">
        <f t="shared" si="1"/>
        <v>355</v>
      </c>
      <c r="D83" s="36"/>
    </row>
    <row r="84" spans="1:12" x14ac:dyDescent="0.35">
      <c r="A84" s="36">
        <v>41995</v>
      </c>
      <c r="B84" s="37">
        <f t="shared" si="1"/>
        <v>356</v>
      </c>
      <c r="C84" s="37">
        <f>'NEPH, CLAP, PSAP'!C84</f>
        <v>1400</v>
      </c>
      <c r="D84" s="36" t="str">
        <f>'NEPH, CLAP, PSAP'!D84</f>
        <v>LR</v>
      </c>
      <c r="E84" s="37" t="s">
        <v>34</v>
      </c>
      <c r="F84" s="80">
        <v>39.299999999999997</v>
      </c>
      <c r="G84" s="80">
        <v>36.700000000000003</v>
      </c>
      <c r="H84" s="80">
        <v>485.8</v>
      </c>
      <c r="I84" s="34" t="s">
        <v>541</v>
      </c>
      <c r="J84" s="37">
        <v>81</v>
      </c>
      <c r="K84" s="37">
        <v>84</v>
      </c>
    </row>
    <row r="85" spans="1:12" x14ac:dyDescent="0.35">
      <c r="A85" s="36">
        <v>41996</v>
      </c>
      <c r="B85" s="37">
        <f t="shared" si="1"/>
        <v>357</v>
      </c>
      <c r="D85" s="36"/>
      <c r="L85" s="61" t="s">
        <v>546</v>
      </c>
    </row>
    <row r="86" spans="1:12" x14ac:dyDescent="0.35">
      <c r="A86" s="36">
        <v>41997</v>
      </c>
      <c r="B86" s="37">
        <f t="shared" si="1"/>
        <v>358</v>
      </c>
      <c r="C86" s="37">
        <f>'[1]NEPH, CLAP, PSAP'!C86</f>
        <v>1411</v>
      </c>
      <c r="D86" s="36" t="str">
        <f>'[1]NEPH, CLAP, PSAP'!D86</f>
        <v>HJ</v>
      </c>
      <c r="E86" s="37" t="s">
        <v>30</v>
      </c>
      <c r="F86" s="80">
        <v>25.6</v>
      </c>
      <c r="G86" s="80">
        <v>38.4</v>
      </c>
      <c r="H86" s="80">
        <v>496.5</v>
      </c>
      <c r="I86" s="34" t="s">
        <v>549</v>
      </c>
      <c r="J86" s="37">
        <v>82</v>
      </c>
      <c r="K86" s="37">
        <v>84</v>
      </c>
      <c r="L86" s="37" t="s">
        <v>550</v>
      </c>
    </row>
    <row r="87" spans="1:12" x14ac:dyDescent="0.35">
      <c r="A87" s="36">
        <v>41998</v>
      </c>
      <c r="B87" s="37">
        <f t="shared" si="1"/>
        <v>359</v>
      </c>
      <c r="C87" s="37">
        <f>'NEPH, CLAP, PSAP'!C87</f>
        <v>1545</v>
      </c>
      <c r="D87" s="36" t="str">
        <f>'NEPH, CLAP, PSAP'!D87</f>
        <v>LR</v>
      </c>
      <c r="E87" s="37" t="s">
        <v>32</v>
      </c>
      <c r="F87" s="80">
        <v>39.6</v>
      </c>
      <c r="G87" s="80">
        <v>35.9</v>
      </c>
      <c r="H87" s="80">
        <v>491.2</v>
      </c>
      <c r="I87" s="34" t="s">
        <v>555</v>
      </c>
      <c r="J87" s="37">
        <v>81</v>
      </c>
      <c r="K87" s="37">
        <v>84</v>
      </c>
    </row>
    <row r="88" spans="1:12" x14ac:dyDescent="0.35">
      <c r="A88" s="36">
        <v>41999</v>
      </c>
      <c r="B88" s="37">
        <f t="shared" si="1"/>
        <v>360</v>
      </c>
      <c r="C88" s="37">
        <f>'NEPH, CLAP, PSAP'!C88</f>
        <v>1445</v>
      </c>
      <c r="D88" s="36" t="str">
        <f>'NEPH, CLAP, PSAP'!D88</f>
        <v>HJ</v>
      </c>
      <c r="E88" s="37" t="s">
        <v>34</v>
      </c>
      <c r="F88" s="80">
        <v>35.9</v>
      </c>
      <c r="G88" s="80">
        <v>35.299999999999997</v>
      </c>
      <c r="H88" s="80">
        <v>494</v>
      </c>
      <c r="I88" s="34" t="s">
        <v>562</v>
      </c>
      <c r="J88" s="37">
        <v>81</v>
      </c>
      <c r="K88" s="37">
        <v>83</v>
      </c>
    </row>
    <row r="89" spans="1:12" x14ac:dyDescent="0.35">
      <c r="A89" s="36">
        <v>42000</v>
      </c>
      <c r="B89" s="37">
        <f t="shared" si="1"/>
        <v>361</v>
      </c>
      <c r="C89" s="37">
        <f>'NEPH, CLAP, PSAP'!C89</f>
        <v>0</v>
      </c>
      <c r="D89" s="36">
        <f>'NEPH, CLAP, PSAP'!D89</f>
        <v>0</v>
      </c>
      <c r="L89" s="68" t="s">
        <v>546</v>
      </c>
    </row>
    <row r="90" spans="1:12" x14ac:dyDescent="0.35">
      <c r="A90" s="36">
        <v>42001</v>
      </c>
      <c r="B90" s="37">
        <f t="shared" si="1"/>
        <v>362</v>
      </c>
      <c r="C90" s="37">
        <f>'NEPH, CLAP, PSAP'!C90</f>
        <v>1650</v>
      </c>
      <c r="D90" s="36" t="str">
        <f>'NEPH, CLAP, PSAP'!D90</f>
        <v>HJ</v>
      </c>
      <c r="E90" s="37" t="s">
        <v>32</v>
      </c>
      <c r="F90" s="80">
        <v>42.1</v>
      </c>
      <c r="G90" s="80">
        <v>35.299999999999997</v>
      </c>
      <c r="H90" s="80">
        <v>486.8</v>
      </c>
      <c r="I90" s="34" t="s">
        <v>570</v>
      </c>
      <c r="J90" s="37">
        <v>83</v>
      </c>
      <c r="K90" s="37">
        <v>84</v>
      </c>
    </row>
    <row r="91" spans="1:12" x14ac:dyDescent="0.35">
      <c r="A91" s="36">
        <v>42002</v>
      </c>
      <c r="B91" s="37">
        <f t="shared" si="1"/>
        <v>363</v>
      </c>
      <c r="C91" s="37">
        <f>'NEPH, CLAP, PSAP'!C91</f>
        <v>1425</v>
      </c>
      <c r="D91" s="36" t="str">
        <f>'NEPH, CLAP, PSAP'!D91</f>
        <v>LR</v>
      </c>
      <c r="E91" s="37" t="s">
        <v>32</v>
      </c>
      <c r="F91" s="80">
        <v>42.1</v>
      </c>
      <c r="G91" s="80">
        <v>35.200000000000003</v>
      </c>
      <c r="H91" s="80">
        <v>479.2</v>
      </c>
      <c r="I91" s="34" t="s">
        <v>576</v>
      </c>
      <c r="J91" s="37">
        <v>81</v>
      </c>
      <c r="K91" s="37">
        <v>84</v>
      </c>
    </row>
    <row r="92" spans="1:12" x14ac:dyDescent="0.35">
      <c r="A92" s="36">
        <v>42003</v>
      </c>
      <c r="B92" s="37">
        <f t="shared" si="1"/>
        <v>364</v>
      </c>
      <c r="C92" s="37">
        <f>'NEPH, CLAP, PSAP'!C92</f>
        <v>1409</v>
      </c>
      <c r="D92" s="36" t="str">
        <f>'NEPH, CLAP, PSAP'!D92</f>
        <v>HJ</v>
      </c>
      <c r="E92" s="37" t="s">
        <v>33</v>
      </c>
      <c r="F92" s="80">
        <v>41.1</v>
      </c>
      <c r="G92" s="80">
        <v>38</v>
      </c>
      <c r="H92" s="80">
        <v>479.3</v>
      </c>
      <c r="I92" s="34" t="s">
        <v>581</v>
      </c>
      <c r="J92" s="37">
        <v>82</v>
      </c>
      <c r="K92" s="37">
        <v>84</v>
      </c>
    </row>
    <row r="93" spans="1:12" x14ac:dyDescent="0.35">
      <c r="A93" s="36">
        <v>42004</v>
      </c>
      <c r="B93" s="37">
        <f t="shared" si="1"/>
        <v>365</v>
      </c>
      <c r="C93" s="37">
        <f>'NEPH, CLAP, PSAP'!C93</f>
        <v>1721</v>
      </c>
      <c r="D93" s="36" t="str">
        <f>'NEPH, CLAP, PSAP'!D93</f>
        <v>HJ</v>
      </c>
      <c r="E93" s="37" t="s">
        <v>33</v>
      </c>
      <c r="F93" s="80">
        <v>46.2</v>
      </c>
      <c r="G93" s="80">
        <v>38.5</v>
      </c>
      <c r="H93" s="80">
        <v>480.7</v>
      </c>
      <c r="I93" s="34" t="s">
        <v>425</v>
      </c>
      <c r="J93" s="37">
        <v>81</v>
      </c>
      <c r="K93" s="37">
        <v>84</v>
      </c>
    </row>
    <row r="94" spans="1:12" x14ac:dyDescent="0.35">
      <c r="D94" s="36"/>
    </row>
    <row r="95" spans="1:12" x14ac:dyDescent="0.35">
      <c r="D95" s="36"/>
    </row>
    <row r="96" spans="1:12" x14ac:dyDescent="0.35">
      <c r="D96" s="36"/>
    </row>
    <row r="97" spans="4:4" x14ac:dyDescent="0.35">
      <c r="D97" s="36"/>
    </row>
    <row r="98" spans="4:4" x14ac:dyDescent="0.35">
      <c r="D98" s="36"/>
    </row>
    <row r="99" spans="4:4" x14ac:dyDescent="0.35">
      <c r="D99" s="36"/>
    </row>
    <row r="100" spans="4:4" x14ac:dyDescent="0.35">
      <c r="D100" s="36"/>
    </row>
    <row r="101" spans="4:4" x14ac:dyDescent="0.35">
      <c r="D101" s="36"/>
    </row>
    <row r="102" spans="4:4" x14ac:dyDescent="0.35">
      <c r="D102" s="36"/>
    </row>
    <row r="103" spans="4:4" x14ac:dyDescent="0.35">
      <c r="D103" s="36"/>
    </row>
    <row r="104" spans="4:4" x14ac:dyDescent="0.35">
      <c r="D104" s="36"/>
    </row>
    <row r="105" spans="4:4" x14ac:dyDescent="0.35">
      <c r="D105" s="36"/>
    </row>
    <row r="106" spans="4:4" x14ac:dyDescent="0.35">
      <c r="D106" s="36"/>
    </row>
    <row r="107" spans="4:4" x14ac:dyDescent="0.35">
      <c r="D107" s="36"/>
    </row>
    <row r="108" spans="4:4" x14ac:dyDescent="0.35">
      <c r="D108" s="36"/>
    </row>
    <row r="109" spans="4:4" x14ac:dyDescent="0.35">
      <c r="D109" s="36"/>
    </row>
    <row r="110" spans="4:4" x14ac:dyDescent="0.35">
      <c r="D110" s="36"/>
    </row>
    <row r="111" spans="4:4" x14ac:dyDescent="0.35">
      <c r="D111" s="36"/>
    </row>
    <row r="112" spans="4:4" x14ac:dyDescent="0.35">
      <c r="D112" s="36"/>
    </row>
    <row r="113" spans="4:4" x14ac:dyDescent="0.35">
      <c r="D113" s="36"/>
    </row>
    <row r="114" spans="4:4" x14ac:dyDescent="0.35">
      <c r="D114" s="36"/>
    </row>
    <row r="115" spans="4:4" x14ac:dyDescent="0.35">
      <c r="D115" s="36"/>
    </row>
    <row r="116" spans="4:4" x14ac:dyDescent="0.35">
      <c r="D116" s="36"/>
    </row>
    <row r="117" spans="4:4" x14ac:dyDescent="0.35">
      <c r="D117" s="36"/>
    </row>
    <row r="118" spans="4:4" x14ac:dyDescent="0.35">
      <c r="D118" s="36"/>
    </row>
    <row r="119" spans="4:4" x14ac:dyDescent="0.35">
      <c r="D119" s="36"/>
    </row>
    <row r="120" spans="4:4" x14ac:dyDescent="0.35">
      <c r="D120" s="36"/>
    </row>
    <row r="121" spans="4:4" x14ac:dyDescent="0.35">
      <c r="D121" s="36"/>
    </row>
    <row r="122" spans="4:4" x14ac:dyDescent="0.35">
      <c r="D122" s="36"/>
    </row>
    <row r="123" spans="4:4" x14ac:dyDescent="0.35">
      <c r="D123" s="36"/>
    </row>
    <row r="124" spans="4:4" x14ac:dyDescent="0.35">
      <c r="D124" s="36"/>
    </row>
    <row r="125" spans="4:4" x14ac:dyDescent="0.35">
      <c r="D125" s="36"/>
    </row>
    <row r="126" spans="4:4" x14ac:dyDescent="0.35">
      <c r="D126" s="36"/>
    </row>
    <row r="127" spans="4:4" x14ac:dyDescent="0.35">
      <c r="D127" s="36"/>
    </row>
    <row r="128" spans="4:4" x14ac:dyDescent="0.35">
      <c r="D128" s="36"/>
    </row>
    <row r="129" spans="4:4" x14ac:dyDescent="0.35">
      <c r="D129" s="36"/>
    </row>
    <row r="130" spans="4:4" x14ac:dyDescent="0.35">
      <c r="D130" s="36"/>
    </row>
    <row r="131" spans="4:4" x14ac:dyDescent="0.35">
      <c r="D131" s="36"/>
    </row>
    <row r="132" spans="4:4" x14ac:dyDescent="0.35">
      <c r="D132" s="36"/>
    </row>
    <row r="133" spans="4:4" x14ac:dyDescent="0.35">
      <c r="D133" s="36"/>
    </row>
    <row r="134" spans="4:4" x14ac:dyDescent="0.35">
      <c r="D134" s="36"/>
    </row>
    <row r="135" spans="4:4" x14ac:dyDescent="0.35">
      <c r="D135" s="36"/>
    </row>
    <row r="136" spans="4:4" x14ac:dyDescent="0.35">
      <c r="D136" s="36"/>
    </row>
    <row r="137" spans="4:4" x14ac:dyDescent="0.35">
      <c r="D137" s="36"/>
    </row>
    <row r="138" spans="4:4" x14ac:dyDescent="0.35">
      <c r="D138" s="36"/>
    </row>
    <row r="139" spans="4:4" x14ac:dyDescent="0.35">
      <c r="D139" s="36"/>
    </row>
    <row r="140" spans="4:4" x14ac:dyDescent="0.35">
      <c r="D140" s="36"/>
    </row>
    <row r="141" spans="4:4" x14ac:dyDescent="0.35">
      <c r="D141" s="36"/>
    </row>
    <row r="142" spans="4:4" x14ac:dyDescent="0.35">
      <c r="D142" s="36"/>
    </row>
    <row r="143" spans="4:4" x14ac:dyDescent="0.35">
      <c r="D143" s="36"/>
    </row>
    <row r="144" spans="4:4" x14ac:dyDescent="0.35">
      <c r="D144" s="36"/>
    </row>
    <row r="145" spans="4:4" x14ac:dyDescent="0.35">
      <c r="D145" s="36"/>
    </row>
    <row r="146" spans="4:4" x14ac:dyDescent="0.35">
      <c r="D146" s="36"/>
    </row>
    <row r="147" spans="4:4" x14ac:dyDescent="0.35">
      <c r="D147" s="36"/>
    </row>
    <row r="148" spans="4:4" x14ac:dyDescent="0.35">
      <c r="D148" s="36"/>
    </row>
    <row r="149" spans="4:4" x14ac:dyDescent="0.35">
      <c r="D149" s="36"/>
    </row>
    <row r="150" spans="4:4" x14ac:dyDescent="0.35">
      <c r="D150" s="36"/>
    </row>
    <row r="151" spans="4:4" x14ac:dyDescent="0.35">
      <c r="D151" s="36"/>
    </row>
    <row r="152" spans="4:4" x14ac:dyDescent="0.35">
      <c r="D152" s="36"/>
    </row>
    <row r="153" spans="4:4" x14ac:dyDescent="0.35">
      <c r="D153" s="36"/>
    </row>
    <row r="154" spans="4:4" x14ac:dyDescent="0.35">
      <c r="D154" s="36"/>
    </row>
    <row r="155" spans="4:4" x14ac:dyDescent="0.35">
      <c r="D155" s="36"/>
    </row>
    <row r="156" spans="4:4" x14ac:dyDescent="0.35">
      <c r="D156" s="36"/>
    </row>
    <row r="157" spans="4:4" x14ac:dyDescent="0.35">
      <c r="D157" s="36"/>
    </row>
    <row r="158" spans="4:4" x14ac:dyDescent="0.35">
      <c r="D158" s="36"/>
    </row>
    <row r="159" spans="4:4" x14ac:dyDescent="0.35">
      <c r="D159" s="36"/>
    </row>
    <row r="160" spans="4:4" x14ac:dyDescent="0.35">
      <c r="D160" s="36"/>
    </row>
    <row r="161" spans="4:4" x14ac:dyDescent="0.35">
      <c r="D161" s="36"/>
    </row>
    <row r="162" spans="4:4" x14ac:dyDescent="0.35">
      <c r="D162" s="36"/>
    </row>
    <row r="163" spans="4:4" x14ac:dyDescent="0.35">
      <c r="D163" s="36"/>
    </row>
    <row r="164" spans="4:4" x14ac:dyDescent="0.35">
      <c r="D164" s="36"/>
    </row>
    <row r="165" spans="4:4" x14ac:dyDescent="0.35">
      <c r="D165" s="36"/>
    </row>
    <row r="166" spans="4:4" x14ac:dyDescent="0.35">
      <c r="D166" s="36"/>
    </row>
    <row r="167" spans="4:4" x14ac:dyDescent="0.35">
      <c r="D167" s="36"/>
    </row>
    <row r="168" spans="4:4" x14ac:dyDescent="0.35">
      <c r="D168" s="36"/>
    </row>
    <row r="169" spans="4:4" x14ac:dyDescent="0.35">
      <c r="D169" s="36"/>
    </row>
    <row r="170" spans="4:4" x14ac:dyDescent="0.35">
      <c r="D170" s="36"/>
    </row>
    <row r="171" spans="4:4" x14ac:dyDescent="0.35">
      <c r="D171" s="36"/>
    </row>
    <row r="172" spans="4:4" x14ac:dyDescent="0.35">
      <c r="D172" s="36"/>
    </row>
    <row r="173" spans="4:4" x14ac:dyDescent="0.35">
      <c r="D173" s="36"/>
    </row>
    <row r="174" spans="4:4" x14ac:dyDescent="0.35">
      <c r="D174" s="36"/>
    </row>
    <row r="175" spans="4:4" x14ac:dyDescent="0.35">
      <c r="D175" s="36"/>
    </row>
    <row r="176" spans="4:4" x14ac:dyDescent="0.35">
      <c r="D176" s="36"/>
    </row>
    <row r="177" spans="4:4" x14ac:dyDescent="0.35">
      <c r="D177" s="36"/>
    </row>
    <row r="178" spans="4:4" x14ac:dyDescent="0.35">
      <c r="D178" s="36"/>
    </row>
    <row r="179" spans="4:4" x14ac:dyDescent="0.35">
      <c r="D179" s="36"/>
    </row>
    <row r="180" spans="4:4" x14ac:dyDescent="0.35">
      <c r="D180" s="36"/>
    </row>
    <row r="181" spans="4:4" x14ac:dyDescent="0.35">
      <c r="D181" s="36"/>
    </row>
    <row r="182" spans="4:4" x14ac:dyDescent="0.35">
      <c r="D182" s="36"/>
    </row>
    <row r="183" spans="4:4" x14ac:dyDescent="0.35">
      <c r="D183" s="36"/>
    </row>
    <row r="184" spans="4:4" x14ac:dyDescent="0.35">
      <c r="D184" s="36"/>
    </row>
    <row r="185" spans="4:4" x14ac:dyDescent="0.35">
      <c r="D185" s="36"/>
    </row>
    <row r="186" spans="4:4" x14ac:dyDescent="0.35">
      <c r="D186" s="36"/>
    </row>
    <row r="187" spans="4:4" x14ac:dyDescent="0.35">
      <c r="D187" s="36"/>
    </row>
    <row r="188" spans="4:4" x14ac:dyDescent="0.35">
      <c r="D188" s="36"/>
    </row>
    <row r="189" spans="4:4" x14ac:dyDescent="0.35">
      <c r="D189" s="36"/>
    </row>
    <row r="190" spans="4:4" x14ac:dyDescent="0.35">
      <c r="D190" s="36"/>
    </row>
    <row r="191" spans="4:4" x14ac:dyDescent="0.35">
      <c r="D191" s="36"/>
    </row>
    <row r="192" spans="4:4" x14ac:dyDescent="0.35">
      <c r="D192" s="36"/>
    </row>
    <row r="193" spans="4:4" x14ac:dyDescent="0.35">
      <c r="D193" s="36"/>
    </row>
    <row r="194" spans="4:4" x14ac:dyDescent="0.35">
      <c r="D194" s="36"/>
    </row>
    <row r="195" spans="4:4" x14ac:dyDescent="0.35">
      <c r="D195" s="36"/>
    </row>
    <row r="196" spans="4:4" x14ac:dyDescent="0.35">
      <c r="D196" s="36"/>
    </row>
    <row r="197" spans="4:4" x14ac:dyDescent="0.35">
      <c r="D197" s="36"/>
    </row>
    <row r="198" spans="4:4" x14ac:dyDescent="0.35">
      <c r="D198" s="36"/>
    </row>
    <row r="199" spans="4:4" x14ac:dyDescent="0.35">
      <c r="D199" s="36"/>
    </row>
    <row r="200" spans="4:4" x14ac:dyDescent="0.35">
      <c r="D200" s="36"/>
    </row>
    <row r="201" spans="4:4" x14ac:dyDescent="0.35">
      <c r="D201" s="36"/>
    </row>
    <row r="202" spans="4:4" x14ac:dyDescent="0.35">
      <c r="D202" s="36"/>
    </row>
    <row r="203" spans="4:4" x14ac:dyDescent="0.35">
      <c r="D203" s="36"/>
    </row>
    <row r="204" spans="4:4" x14ac:dyDescent="0.35">
      <c r="D204" s="36"/>
    </row>
    <row r="205" spans="4:4" x14ac:dyDescent="0.35">
      <c r="D205" s="36"/>
    </row>
    <row r="206" spans="4:4" x14ac:dyDescent="0.35">
      <c r="D206" s="36"/>
    </row>
    <row r="207" spans="4:4" x14ac:dyDescent="0.35">
      <c r="D207" s="36"/>
    </row>
    <row r="208" spans="4:4" x14ac:dyDescent="0.35">
      <c r="D208" s="36"/>
    </row>
    <row r="209" spans="4:4" x14ac:dyDescent="0.35">
      <c r="D209" s="36"/>
    </row>
    <row r="210" spans="4:4" x14ac:dyDescent="0.35">
      <c r="D210" s="36"/>
    </row>
    <row r="211" spans="4:4" x14ac:dyDescent="0.35">
      <c r="D211" s="36"/>
    </row>
    <row r="212" spans="4:4" x14ac:dyDescent="0.35">
      <c r="D212" s="36"/>
    </row>
    <row r="213" spans="4:4" x14ac:dyDescent="0.35">
      <c r="D213" s="36"/>
    </row>
    <row r="214" spans="4:4" x14ac:dyDescent="0.35">
      <c r="D214" s="36"/>
    </row>
    <row r="215" spans="4:4" x14ac:dyDescent="0.35">
      <c r="D215" s="36"/>
    </row>
    <row r="216" spans="4:4" x14ac:dyDescent="0.35">
      <c r="D216" s="36"/>
    </row>
    <row r="217" spans="4:4" x14ac:dyDescent="0.35">
      <c r="D217" s="36"/>
    </row>
    <row r="218" spans="4:4" x14ac:dyDescent="0.35">
      <c r="D218" s="36"/>
    </row>
    <row r="219" spans="4:4" x14ac:dyDescent="0.35">
      <c r="D219" s="36"/>
    </row>
    <row r="220" spans="4:4" x14ac:dyDescent="0.35">
      <c r="D220" s="36"/>
    </row>
    <row r="221" spans="4:4" x14ac:dyDescent="0.35">
      <c r="D221" s="36"/>
    </row>
    <row r="222" spans="4:4" x14ac:dyDescent="0.35">
      <c r="D222" s="36"/>
    </row>
    <row r="223" spans="4:4" x14ac:dyDescent="0.35">
      <c r="D223" s="36"/>
    </row>
    <row r="224" spans="4:4" x14ac:dyDescent="0.35">
      <c r="D224" s="36"/>
    </row>
    <row r="225" spans="4:4" x14ac:dyDescent="0.35">
      <c r="D225" s="36"/>
    </row>
    <row r="226" spans="4:4" x14ac:dyDescent="0.35">
      <c r="D226" s="36"/>
    </row>
    <row r="227" spans="4:4" x14ac:dyDescent="0.35">
      <c r="D227" s="36"/>
    </row>
    <row r="228" spans="4:4" x14ac:dyDescent="0.35">
      <c r="D228" s="36"/>
    </row>
    <row r="229" spans="4:4" x14ac:dyDescent="0.35">
      <c r="D229" s="36"/>
    </row>
    <row r="230" spans="4:4" x14ac:dyDescent="0.35">
      <c r="D230" s="36"/>
    </row>
    <row r="231" spans="4:4" x14ac:dyDescent="0.35">
      <c r="D231" s="36"/>
    </row>
    <row r="232" spans="4:4" x14ac:dyDescent="0.35">
      <c r="D232" s="36"/>
    </row>
    <row r="233" spans="4:4" x14ac:dyDescent="0.35">
      <c r="D233" s="36"/>
    </row>
    <row r="234" spans="4:4" x14ac:dyDescent="0.35">
      <c r="D234" s="36"/>
    </row>
    <row r="235" spans="4:4" x14ac:dyDescent="0.35">
      <c r="D235" s="36"/>
    </row>
    <row r="236" spans="4:4" x14ac:dyDescent="0.35">
      <c r="D236" s="36"/>
    </row>
    <row r="237" spans="4:4" x14ac:dyDescent="0.35">
      <c r="D237" s="36"/>
    </row>
    <row r="238" spans="4:4" x14ac:dyDescent="0.35">
      <c r="D238" s="36"/>
    </row>
    <row r="239" spans="4:4" x14ac:dyDescent="0.35">
      <c r="D239" s="36"/>
    </row>
    <row r="240" spans="4:4" x14ac:dyDescent="0.35">
      <c r="D240" s="36"/>
    </row>
    <row r="241" spans="4:4" x14ac:dyDescent="0.35">
      <c r="D241" s="36"/>
    </row>
    <row r="242" spans="4:4" x14ac:dyDescent="0.35">
      <c r="D242" s="36"/>
    </row>
    <row r="243" spans="4:4" x14ac:dyDescent="0.35">
      <c r="D243" s="36"/>
    </row>
    <row r="244" spans="4:4" x14ac:dyDescent="0.35">
      <c r="D244" s="36"/>
    </row>
    <row r="245" spans="4:4" x14ac:dyDescent="0.35">
      <c r="D245" s="36"/>
    </row>
    <row r="246" spans="4:4" x14ac:dyDescent="0.35">
      <c r="D246" s="36"/>
    </row>
    <row r="247" spans="4:4" x14ac:dyDescent="0.35">
      <c r="D247" s="36"/>
    </row>
    <row r="248" spans="4:4" x14ac:dyDescent="0.35">
      <c r="D248" s="36"/>
    </row>
    <row r="249" spans="4:4" x14ac:dyDescent="0.35">
      <c r="D249" s="36"/>
    </row>
    <row r="250" spans="4:4" x14ac:dyDescent="0.35">
      <c r="D250" s="36"/>
    </row>
    <row r="251" spans="4:4" x14ac:dyDescent="0.35">
      <c r="D251" s="36"/>
    </row>
    <row r="252" spans="4:4" x14ac:dyDescent="0.35">
      <c r="D252" s="36"/>
    </row>
    <row r="253" spans="4:4" x14ac:dyDescent="0.35">
      <c r="D253" s="36"/>
    </row>
    <row r="254" spans="4:4" x14ac:dyDescent="0.35">
      <c r="D254" s="36"/>
    </row>
    <row r="255" spans="4:4" x14ac:dyDescent="0.35">
      <c r="D255" s="36"/>
    </row>
    <row r="256" spans="4:4" x14ac:dyDescent="0.35">
      <c r="D256" s="36"/>
    </row>
    <row r="257" spans="4:4" x14ac:dyDescent="0.35">
      <c r="D257" s="36"/>
    </row>
    <row r="258" spans="4:4" x14ac:dyDescent="0.35">
      <c r="D258" s="36"/>
    </row>
    <row r="259" spans="4:4" x14ac:dyDescent="0.35">
      <c r="D259" s="36"/>
    </row>
    <row r="260" spans="4:4" x14ac:dyDescent="0.35">
      <c r="D260" s="36"/>
    </row>
    <row r="261" spans="4:4" x14ac:dyDescent="0.35">
      <c r="D261" s="36"/>
    </row>
    <row r="262" spans="4:4" x14ac:dyDescent="0.35">
      <c r="D262" s="36"/>
    </row>
    <row r="263" spans="4:4" x14ac:dyDescent="0.35">
      <c r="D263" s="36"/>
    </row>
    <row r="264" spans="4:4" x14ac:dyDescent="0.35">
      <c r="D264" s="36"/>
    </row>
    <row r="265" spans="4:4" x14ac:dyDescent="0.35">
      <c r="D265" s="36"/>
    </row>
    <row r="266" spans="4:4" x14ac:dyDescent="0.35">
      <c r="D266" s="36"/>
    </row>
    <row r="267" spans="4:4" x14ac:dyDescent="0.35">
      <c r="D267" s="36"/>
    </row>
    <row r="268" spans="4:4" x14ac:dyDescent="0.35">
      <c r="D268" s="36"/>
    </row>
    <row r="269" spans="4:4" x14ac:dyDescent="0.35">
      <c r="D269" s="36"/>
    </row>
    <row r="270" spans="4:4" x14ac:dyDescent="0.35">
      <c r="D270" s="36"/>
    </row>
    <row r="271" spans="4:4" x14ac:dyDescent="0.35">
      <c r="D271" s="36"/>
    </row>
    <row r="272" spans="4:4" x14ac:dyDescent="0.35">
      <c r="D272" s="36"/>
    </row>
    <row r="273" spans="4:4" x14ac:dyDescent="0.35">
      <c r="D273" s="36"/>
    </row>
    <row r="274" spans="4:4" x14ac:dyDescent="0.35">
      <c r="D274" s="36"/>
    </row>
    <row r="275" spans="4:4" x14ac:dyDescent="0.35">
      <c r="D275" s="36"/>
    </row>
    <row r="276" spans="4:4" x14ac:dyDescent="0.35">
      <c r="D276" s="36"/>
    </row>
    <row r="277" spans="4:4" x14ac:dyDescent="0.35">
      <c r="D277" s="36"/>
    </row>
    <row r="278" spans="4:4" x14ac:dyDescent="0.35">
      <c r="D278" s="36"/>
    </row>
    <row r="279" spans="4:4" x14ac:dyDescent="0.35">
      <c r="D279" s="36"/>
    </row>
    <row r="280" spans="4:4" x14ac:dyDescent="0.35">
      <c r="D280" s="36"/>
    </row>
    <row r="281" spans="4:4" x14ac:dyDescent="0.35">
      <c r="D281" s="36"/>
    </row>
    <row r="282" spans="4:4" x14ac:dyDescent="0.35">
      <c r="D282" s="36"/>
    </row>
    <row r="283" spans="4:4" x14ac:dyDescent="0.35">
      <c r="D283" s="36"/>
    </row>
    <row r="284" spans="4:4" x14ac:dyDescent="0.35">
      <c r="D284" s="36"/>
    </row>
    <row r="285" spans="4:4" x14ac:dyDescent="0.35">
      <c r="D285" s="36"/>
    </row>
    <row r="286" spans="4:4" x14ac:dyDescent="0.35">
      <c r="D286" s="36"/>
    </row>
    <row r="287" spans="4:4" x14ac:dyDescent="0.35">
      <c r="D287" s="36"/>
    </row>
    <row r="288" spans="4:4" x14ac:dyDescent="0.35">
      <c r="D288" s="36"/>
    </row>
    <row r="289" spans="4:4" x14ac:dyDescent="0.35">
      <c r="D289" s="36"/>
    </row>
    <row r="290" spans="4:4" x14ac:dyDescent="0.35">
      <c r="D290" s="36"/>
    </row>
    <row r="291" spans="4:4" x14ac:dyDescent="0.35">
      <c r="D291" s="36"/>
    </row>
    <row r="292" spans="4:4" x14ac:dyDescent="0.35">
      <c r="D292" s="36"/>
    </row>
    <row r="293" spans="4:4" x14ac:dyDescent="0.35">
      <c r="D293" s="36"/>
    </row>
    <row r="294" spans="4:4" x14ac:dyDescent="0.35">
      <c r="D294" s="36"/>
    </row>
    <row r="295" spans="4:4" x14ac:dyDescent="0.35">
      <c r="D295" s="36"/>
    </row>
    <row r="296" spans="4:4" x14ac:dyDescent="0.35">
      <c r="D296" s="36"/>
    </row>
    <row r="297" spans="4:4" x14ac:dyDescent="0.35">
      <c r="D297" s="36"/>
    </row>
    <row r="298" spans="4:4" x14ac:dyDescent="0.35">
      <c r="D298" s="36"/>
    </row>
    <row r="299" spans="4:4" x14ac:dyDescent="0.35">
      <c r="D299" s="36"/>
    </row>
    <row r="300" spans="4:4" x14ac:dyDescent="0.35">
      <c r="D300" s="36"/>
    </row>
    <row r="301" spans="4:4" x14ac:dyDescent="0.35">
      <c r="D301" s="36"/>
    </row>
    <row r="302" spans="4:4" x14ac:dyDescent="0.35">
      <c r="D302" s="36"/>
    </row>
    <row r="303" spans="4:4" x14ac:dyDescent="0.35">
      <c r="D303" s="36"/>
    </row>
    <row r="304" spans="4:4" x14ac:dyDescent="0.35">
      <c r="D304" s="36"/>
    </row>
    <row r="305" spans="4:4" x14ac:dyDescent="0.35">
      <c r="D305" s="36"/>
    </row>
    <row r="306" spans="4:4" x14ac:dyDescent="0.35">
      <c r="D306" s="36"/>
    </row>
    <row r="307" spans="4:4" x14ac:dyDescent="0.35">
      <c r="D307" s="36"/>
    </row>
    <row r="308" spans="4:4" x14ac:dyDescent="0.35">
      <c r="D308" s="36"/>
    </row>
    <row r="309" spans="4:4" x14ac:dyDescent="0.35">
      <c r="D309" s="36"/>
    </row>
    <row r="310" spans="4:4" x14ac:dyDescent="0.35">
      <c r="D310" s="36"/>
    </row>
    <row r="311" spans="4:4" x14ac:dyDescent="0.35">
      <c r="D311" s="36"/>
    </row>
    <row r="312" spans="4:4" x14ac:dyDescent="0.35">
      <c r="D312" s="36"/>
    </row>
    <row r="313" spans="4:4" x14ac:dyDescent="0.35">
      <c r="D313" s="36"/>
    </row>
    <row r="314" spans="4:4" x14ac:dyDescent="0.35">
      <c r="D314" s="36"/>
    </row>
    <row r="315" spans="4:4" x14ac:dyDescent="0.35">
      <c r="D315" s="36"/>
    </row>
    <row r="316" spans="4:4" x14ac:dyDescent="0.35">
      <c r="D316" s="36"/>
    </row>
    <row r="317" spans="4:4" x14ac:dyDescent="0.35">
      <c r="D317" s="36"/>
    </row>
    <row r="318" spans="4:4" x14ac:dyDescent="0.35">
      <c r="D318" s="36"/>
    </row>
    <row r="319" spans="4:4" x14ac:dyDescent="0.35">
      <c r="D319" s="36"/>
    </row>
    <row r="320" spans="4:4" x14ac:dyDescent="0.35">
      <c r="D320" s="36"/>
    </row>
    <row r="321" spans="4:4" x14ac:dyDescent="0.35">
      <c r="D321" s="36"/>
    </row>
    <row r="322" spans="4:4" x14ac:dyDescent="0.35">
      <c r="D322" s="36"/>
    </row>
    <row r="323" spans="4:4" x14ac:dyDescent="0.35">
      <c r="D323" s="36"/>
    </row>
    <row r="324" spans="4:4" x14ac:dyDescent="0.35">
      <c r="D324" s="36"/>
    </row>
    <row r="325" spans="4:4" x14ac:dyDescent="0.35">
      <c r="D325" s="36"/>
    </row>
    <row r="326" spans="4:4" x14ac:dyDescent="0.35">
      <c r="D326" s="36"/>
    </row>
    <row r="327" spans="4:4" x14ac:dyDescent="0.35">
      <c r="D327" s="36"/>
    </row>
    <row r="328" spans="4:4" x14ac:dyDescent="0.35">
      <c r="D328" s="36"/>
    </row>
    <row r="329" spans="4:4" x14ac:dyDescent="0.35">
      <c r="D329" s="36"/>
    </row>
    <row r="330" spans="4:4" x14ac:dyDescent="0.35">
      <c r="D330" s="36"/>
    </row>
    <row r="331" spans="4:4" x14ac:dyDescent="0.35">
      <c r="D331" s="36"/>
    </row>
    <row r="332" spans="4:4" x14ac:dyDescent="0.35">
      <c r="D332" s="36"/>
    </row>
    <row r="333" spans="4:4" x14ac:dyDescent="0.35">
      <c r="D333" s="36"/>
    </row>
    <row r="334" spans="4:4" x14ac:dyDescent="0.35">
      <c r="D334" s="36"/>
    </row>
    <row r="335" spans="4:4" x14ac:dyDescent="0.35">
      <c r="D335" s="36"/>
    </row>
    <row r="336" spans="4:4" x14ac:dyDescent="0.35">
      <c r="D336" s="36"/>
    </row>
    <row r="337" spans="4:4" x14ac:dyDescent="0.35">
      <c r="D337" s="36"/>
    </row>
    <row r="338" spans="4:4" x14ac:dyDescent="0.35">
      <c r="D338" s="36"/>
    </row>
    <row r="339" spans="4:4" x14ac:dyDescent="0.35">
      <c r="D339" s="36"/>
    </row>
    <row r="340" spans="4:4" x14ac:dyDescent="0.35">
      <c r="D340" s="36"/>
    </row>
    <row r="341" spans="4:4" x14ac:dyDescent="0.35">
      <c r="D341" s="36"/>
    </row>
    <row r="342" spans="4:4" x14ac:dyDescent="0.35">
      <c r="D342" s="36"/>
    </row>
    <row r="343" spans="4:4" x14ac:dyDescent="0.35">
      <c r="D343" s="36"/>
    </row>
    <row r="344" spans="4:4" x14ac:dyDescent="0.35">
      <c r="D344" s="36"/>
    </row>
    <row r="345" spans="4:4" x14ac:dyDescent="0.35">
      <c r="D345" s="36"/>
    </row>
    <row r="346" spans="4:4" x14ac:dyDescent="0.35">
      <c r="D346" s="36"/>
    </row>
    <row r="347" spans="4:4" x14ac:dyDescent="0.35">
      <c r="D347" s="36"/>
    </row>
    <row r="348" spans="4:4" x14ac:dyDescent="0.35">
      <c r="D348" s="36"/>
    </row>
    <row r="349" spans="4:4" x14ac:dyDescent="0.35">
      <c r="D349" s="36"/>
    </row>
    <row r="350" spans="4:4" x14ac:dyDescent="0.35">
      <c r="D350" s="36"/>
    </row>
    <row r="351" spans="4:4" x14ac:dyDescent="0.35">
      <c r="D351" s="36"/>
    </row>
    <row r="352" spans="4:4" x14ac:dyDescent="0.35">
      <c r="D352" s="36"/>
    </row>
    <row r="353" spans="4:4" x14ac:dyDescent="0.35">
      <c r="D353" s="36"/>
    </row>
    <row r="354" spans="4:4" x14ac:dyDescent="0.35">
      <c r="D354" s="36"/>
    </row>
    <row r="355" spans="4:4" x14ac:dyDescent="0.35">
      <c r="D355" s="36"/>
    </row>
    <row r="356" spans="4:4" x14ac:dyDescent="0.35">
      <c r="D356" s="36"/>
    </row>
    <row r="357" spans="4:4" x14ac:dyDescent="0.35">
      <c r="D357" s="36"/>
    </row>
    <row r="358" spans="4:4" x14ac:dyDescent="0.35">
      <c r="D358" s="36"/>
    </row>
    <row r="359" spans="4:4" x14ac:dyDescent="0.35">
      <c r="D359" s="36"/>
    </row>
    <row r="360" spans="4:4" x14ac:dyDescent="0.35">
      <c r="D360" s="36"/>
    </row>
    <row r="361" spans="4:4" x14ac:dyDescent="0.35">
      <c r="D361" s="36"/>
    </row>
    <row r="362" spans="4:4" x14ac:dyDescent="0.35">
      <c r="D362" s="36"/>
    </row>
    <row r="363" spans="4:4" x14ac:dyDescent="0.35">
      <c r="D363" s="36"/>
    </row>
    <row r="364" spans="4:4" x14ac:dyDescent="0.35">
      <c r="D364" s="36"/>
    </row>
    <row r="365" spans="4:4" x14ac:dyDescent="0.35">
      <c r="D365" s="36"/>
    </row>
    <row r="366" spans="4:4" x14ac:dyDescent="0.35">
      <c r="D366" s="36"/>
    </row>
  </sheetData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6"/>
  <sheetViews>
    <sheetView topLeftCell="L1" workbookViewId="0">
      <pane ySplit="2" topLeftCell="A70" activePane="bottomLeft" state="frozen"/>
      <selection pane="bottomLeft" activeCell="P96" sqref="P96"/>
    </sheetView>
  </sheetViews>
  <sheetFormatPr defaultRowHeight="14.5" x14ac:dyDescent="0.35"/>
  <cols>
    <col min="1" max="1" width="10.7265625" bestFit="1" customWidth="1"/>
    <col min="4" max="4" width="13.54296875" customWidth="1"/>
    <col min="5" max="5" width="12.7265625" style="13" customWidth="1"/>
    <col min="6" max="9" width="9.1796875" style="13"/>
    <col min="10" max="10" width="13.26953125" style="13" customWidth="1"/>
    <col min="14" max="14" width="11" customWidth="1"/>
    <col min="16" max="16" width="53.54296875" bestFit="1" customWidth="1"/>
    <col min="18" max="18" width="11.453125" customWidth="1"/>
    <col min="19" max="19" width="13" customWidth="1"/>
  </cols>
  <sheetData>
    <row r="1" spans="1:20" s="48" customFormat="1" ht="56" x14ac:dyDescent="0.35">
      <c r="A1" s="17" t="s">
        <v>6</v>
      </c>
      <c r="B1" s="17" t="s">
        <v>15</v>
      </c>
      <c r="C1" s="17" t="s">
        <v>16</v>
      </c>
      <c r="D1" s="15" t="s">
        <v>0</v>
      </c>
      <c r="E1" s="24" t="s">
        <v>97</v>
      </c>
      <c r="F1" s="24" t="s">
        <v>98</v>
      </c>
      <c r="G1" s="24" t="s">
        <v>99</v>
      </c>
      <c r="H1" s="24" t="s">
        <v>100</v>
      </c>
      <c r="I1" s="24" t="s">
        <v>101</v>
      </c>
      <c r="J1" s="24" t="s">
        <v>102</v>
      </c>
      <c r="K1" s="24" t="s">
        <v>103</v>
      </c>
      <c r="L1" s="24" t="s">
        <v>106</v>
      </c>
      <c r="M1" s="24" t="s">
        <v>107</v>
      </c>
      <c r="N1" s="24" t="s">
        <v>104</v>
      </c>
      <c r="O1" s="24" t="s">
        <v>105</v>
      </c>
      <c r="P1" s="27" t="s">
        <v>19</v>
      </c>
      <c r="Q1" s="27"/>
      <c r="R1" s="27"/>
      <c r="S1" s="27"/>
      <c r="T1" s="27"/>
    </row>
    <row r="2" spans="1:20" x14ac:dyDescent="0.35">
      <c r="A2" s="1">
        <v>41913</v>
      </c>
      <c r="B2">
        <v>274</v>
      </c>
      <c r="C2">
        <v>1241</v>
      </c>
      <c r="D2" t="s">
        <v>9</v>
      </c>
      <c r="E2" s="49" t="s">
        <v>8</v>
      </c>
      <c r="F2" s="49" t="s">
        <v>8</v>
      </c>
      <c r="G2" s="49" t="s">
        <v>8</v>
      </c>
      <c r="H2" s="49" t="s">
        <v>8</v>
      </c>
      <c r="I2" s="49" t="s">
        <v>8</v>
      </c>
      <c r="J2" s="49" t="s">
        <v>8</v>
      </c>
      <c r="K2" t="s">
        <v>108</v>
      </c>
      <c r="L2" t="s">
        <v>111</v>
      </c>
      <c r="M2" t="s">
        <v>112</v>
      </c>
      <c r="N2" t="s">
        <v>109</v>
      </c>
      <c r="O2" t="s">
        <v>110</v>
      </c>
    </row>
    <row r="3" spans="1:20" x14ac:dyDescent="0.35">
      <c r="A3" s="1">
        <v>41914</v>
      </c>
      <c r="B3">
        <f>B2+1</f>
        <v>275</v>
      </c>
      <c r="C3">
        <v>1557</v>
      </c>
      <c r="D3" t="s">
        <v>7</v>
      </c>
      <c r="E3" s="49" t="s">
        <v>8</v>
      </c>
      <c r="F3" s="49" t="s">
        <v>8</v>
      </c>
      <c r="G3" s="49" t="s">
        <v>8</v>
      </c>
      <c r="H3" s="49" t="s">
        <v>8</v>
      </c>
      <c r="I3" s="49" t="s">
        <v>8</v>
      </c>
      <c r="J3" s="49" t="s">
        <v>8</v>
      </c>
      <c r="K3" t="s">
        <v>108</v>
      </c>
      <c r="L3" t="s">
        <v>111</v>
      </c>
      <c r="M3" t="s">
        <v>112</v>
      </c>
      <c r="N3" t="s">
        <v>109</v>
      </c>
      <c r="O3" t="s">
        <v>110</v>
      </c>
    </row>
    <row r="4" spans="1:20" x14ac:dyDescent="0.35">
      <c r="A4" s="1">
        <v>41915</v>
      </c>
      <c r="B4">
        <f t="shared" ref="B4:B67" si="0">B3+1</f>
        <v>276</v>
      </c>
      <c r="C4">
        <v>1134</v>
      </c>
      <c r="D4" t="s">
        <v>9</v>
      </c>
      <c r="E4" s="49" t="s">
        <v>8</v>
      </c>
      <c r="F4" s="49" t="s">
        <v>8</v>
      </c>
      <c r="G4" s="49" t="s">
        <v>8</v>
      </c>
      <c r="H4" s="49" t="s">
        <v>8</v>
      </c>
      <c r="I4" s="49" t="s">
        <v>8</v>
      </c>
      <c r="J4" s="49" t="s">
        <v>8</v>
      </c>
      <c r="K4" t="s">
        <v>108</v>
      </c>
      <c r="L4" t="s">
        <v>114</v>
      </c>
      <c r="M4" t="s">
        <v>115</v>
      </c>
      <c r="N4" t="s">
        <v>113</v>
      </c>
      <c r="O4" t="s">
        <v>110</v>
      </c>
    </row>
    <row r="5" spans="1:20" x14ac:dyDescent="0.35">
      <c r="A5" s="1">
        <v>41916</v>
      </c>
      <c r="B5">
        <f t="shared" si="0"/>
        <v>277</v>
      </c>
      <c r="C5">
        <v>1219</v>
      </c>
      <c r="D5" t="s">
        <v>7</v>
      </c>
      <c r="E5" s="49" t="s">
        <v>8</v>
      </c>
      <c r="F5" s="49" t="s">
        <v>8</v>
      </c>
      <c r="G5" s="49" t="s">
        <v>8</v>
      </c>
      <c r="H5" s="49" t="s">
        <v>8</v>
      </c>
      <c r="I5" s="49" t="s">
        <v>8</v>
      </c>
      <c r="J5" s="49" t="s">
        <v>8</v>
      </c>
      <c r="K5" t="s">
        <v>108</v>
      </c>
      <c r="L5" t="s">
        <v>114</v>
      </c>
      <c r="M5" t="s">
        <v>117</v>
      </c>
      <c r="N5" t="s">
        <v>116</v>
      </c>
      <c r="O5" t="s">
        <v>110</v>
      </c>
      <c r="P5" t="s">
        <v>141</v>
      </c>
    </row>
    <row r="6" spans="1:20" x14ac:dyDescent="0.35">
      <c r="A6" s="1">
        <v>41917</v>
      </c>
      <c r="B6">
        <f t="shared" si="0"/>
        <v>278</v>
      </c>
      <c r="C6">
        <v>1744</v>
      </c>
      <c r="D6" t="s">
        <v>7</v>
      </c>
      <c r="E6" s="49" t="s">
        <v>8</v>
      </c>
      <c r="F6" s="49" t="s">
        <v>8</v>
      </c>
      <c r="G6" s="49" t="s">
        <v>8</v>
      </c>
      <c r="H6" s="49" t="s">
        <v>8</v>
      </c>
      <c r="I6" s="49" t="s">
        <v>8</v>
      </c>
      <c r="J6" s="49" t="s">
        <v>8</v>
      </c>
      <c r="K6" t="s">
        <v>108</v>
      </c>
      <c r="L6" t="s">
        <v>114</v>
      </c>
      <c r="M6" t="s">
        <v>118</v>
      </c>
      <c r="N6" t="s">
        <v>116</v>
      </c>
      <c r="O6" t="s">
        <v>110</v>
      </c>
    </row>
    <row r="7" spans="1:20" x14ac:dyDescent="0.35">
      <c r="A7" s="1">
        <v>41918</v>
      </c>
      <c r="B7">
        <f t="shared" si="0"/>
        <v>279</v>
      </c>
      <c r="C7">
        <v>1155</v>
      </c>
      <c r="D7" t="s">
        <v>9</v>
      </c>
      <c r="E7" s="49" t="s">
        <v>8</v>
      </c>
      <c r="F7" s="49" t="s">
        <v>8</v>
      </c>
      <c r="G7" s="49" t="s">
        <v>8</v>
      </c>
      <c r="H7" s="49" t="s">
        <v>8</v>
      </c>
      <c r="I7" s="49" t="s">
        <v>8</v>
      </c>
      <c r="J7" s="49" t="s">
        <v>8</v>
      </c>
      <c r="K7" t="s">
        <v>119</v>
      </c>
      <c r="L7" t="s">
        <v>114</v>
      </c>
      <c r="M7" t="s">
        <v>118</v>
      </c>
      <c r="N7" t="s">
        <v>116</v>
      </c>
      <c r="O7" t="s">
        <v>110</v>
      </c>
    </row>
    <row r="8" spans="1:20" x14ac:dyDescent="0.35">
      <c r="A8" s="1">
        <v>41919</v>
      </c>
      <c r="B8">
        <f t="shared" si="0"/>
        <v>280</v>
      </c>
      <c r="C8" s="28">
        <v>1234</v>
      </c>
      <c r="D8" t="s">
        <v>9</v>
      </c>
      <c r="E8" s="49" t="s">
        <v>8</v>
      </c>
      <c r="F8" s="49" t="s">
        <v>8</v>
      </c>
      <c r="G8" s="49" t="s">
        <v>8</v>
      </c>
      <c r="H8" s="49" t="s">
        <v>8</v>
      </c>
      <c r="I8" s="49" t="s">
        <v>8</v>
      </c>
      <c r="J8" s="49" t="s">
        <v>8</v>
      </c>
      <c r="K8" t="s">
        <v>120</v>
      </c>
      <c r="L8" t="s">
        <v>114</v>
      </c>
      <c r="M8" t="s">
        <v>121</v>
      </c>
      <c r="N8" t="s">
        <v>116</v>
      </c>
      <c r="O8" t="s">
        <v>110</v>
      </c>
    </row>
    <row r="9" spans="1:20" x14ac:dyDescent="0.35">
      <c r="A9" s="1">
        <v>41920</v>
      </c>
      <c r="B9">
        <f t="shared" si="0"/>
        <v>281</v>
      </c>
      <c r="C9" s="28">
        <v>1536</v>
      </c>
      <c r="D9" t="s">
        <v>7</v>
      </c>
      <c r="E9" s="47" t="s">
        <v>8</v>
      </c>
      <c r="F9" s="47" t="s">
        <v>8</v>
      </c>
      <c r="G9" s="47" t="s">
        <v>8</v>
      </c>
      <c r="H9" s="47" t="s">
        <v>8</v>
      </c>
      <c r="I9" s="47" t="s">
        <v>8</v>
      </c>
      <c r="J9" s="47" t="s">
        <v>8</v>
      </c>
      <c r="K9" s="28" t="s">
        <v>120</v>
      </c>
      <c r="L9" s="28" t="s">
        <v>114</v>
      </c>
      <c r="M9" s="28" t="s">
        <v>121</v>
      </c>
      <c r="N9" s="28" t="s">
        <v>116</v>
      </c>
      <c r="O9" s="28" t="s">
        <v>110</v>
      </c>
    </row>
    <row r="10" spans="1:20" x14ac:dyDescent="0.35">
      <c r="A10" s="1">
        <v>41921</v>
      </c>
      <c r="B10">
        <f t="shared" si="0"/>
        <v>282</v>
      </c>
      <c r="C10" s="28">
        <v>1818</v>
      </c>
      <c r="D10" t="s">
        <v>7</v>
      </c>
      <c r="E10" s="47" t="s">
        <v>8</v>
      </c>
      <c r="F10" s="47" t="s">
        <v>8</v>
      </c>
      <c r="G10" s="47" t="s">
        <v>8</v>
      </c>
      <c r="H10" s="47" t="s">
        <v>8</v>
      </c>
      <c r="I10" s="47" t="s">
        <v>8</v>
      </c>
      <c r="J10" s="47" t="s">
        <v>8</v>
      </c>
      <c r="K10" s="28" t="s">
        <v>120</v>
      </c>
      <c r="L10" s="28" t="s">
        <v>114</v>
      </c>
      <c r="M10" s="28" t="s">
        <v>123</v>
      </c>
      <c r="N10" s="28" t="s">
        <v>122</v>
      </c>
      <c r="O10" s="28" t="s">
        <v>110</v>
      </c>
    </row>
    <row r="11" spans="1:20" x14ac:dyDescent="0.35">
      <c r="A11" s="1">
        <v>41922</v>
      </c>
      <c r="B11">
        <f t="shared" si="0"/>
        <v>283</v>
      </c>
      <c r="C11" s="28">
        <v>1526</v>
      </c>
      <c r="D11" t="s">
        <v>9</v>
      </c>
      <c r="E11" s="47" t="s">
        <v>8</v>
      </c>
      <c r="F11" s="47" t="s">
        <v>8</v>
      </c>
      <c r="G11" s="47" t="s">
        <v>8</v>
      </c>
      <c r="H11" s="47" t="s">
        <v>8</v>
      </c>
      <c r="I11" s="47" t="s">
        <v>8</v>
      </c>
      <c r="J11" s="47" t="s">
        <v>8</v>
      </c>
      <c r="K11" s="28" t="s">
        <v>120</v>
      </c>
      <c r="L11" s="28" t="s">
        <v>114</v>
      </c>
      <c r="M11" s="28" t="s">
        <v>124</v>
      </c>
      <c r="N11" s="28" t="s">
        <v>122</v>
      </c>
      <c r="O11" s="28" t="s">
        <v>110</v>
      </c>
    </row>
    <row r="12" spans="1:20" x14ac:dyDescent="0.35">
      <c r="A12" s="1">
        <v>41923</v>
      </c>
      <c r="B12">
        <f t="shared" si="0"/>
        <v>284</v>
      </c>
      <c r="C12" s="28">
        <v>1308</v>
      </c>
      <c r="D12" t="s">
        <v>12</v>
      </c>
      <c r="E12" s="47" t="s">
        <v>8</v>
      </c>
      <c r="F12" s="47" t="s">
        <v>8</v>
      </c>
      <c r="G12" s="47" t="s">
        <v>8</v>
      </c>
      <c r="H12" s="47" t="s">
        <v>8</v>
      </c>
      <c r="I12" s="47" t="s">
        <v>8</v>
      </c>
      <c r="J12" s="47" t="s">
        <v>8</v>
      </c>
      <c r="K12" s="28" t="s">
        <v>120</v>
      </c>
      <c r="L12" s="28" t="s">
        <v>114</v>
      </c>
      <c r="M12" s="28" t="s">
        <v>126</v>
      </c>
      <c r="N12" s="28" t="s">
        <v>125</v>
      </c>
      <c r="O12" s="28" t="s">
        <v>110</v>
      </c>
    </row>
    <row r="13" spans="1:20" x14ac:dyDescent="0.35">
      <c r="A13" s="1">
        <v>41924</v>
      </c>
      <c r="B13">
        <f t="shared" si="0"/>
        <v>285</v>
      </c>
      <c r="C13" s="28">
        <v>1425</v>
      </c>
      <c r="D13" t="s">
        <v>12</v>
      </c>
      <c r="E13" s="47" t="s">
        <v>8</v>
      </c>
      <c r="F13" s="47" t="s">
        <v>8</v>
      </c>
      <c r="G13" s="47" t="s">
        <v>8</v>
      </c>
      <c r="H13" s="47" t="s">
        <v>8</v>
      </c>
      <c r="I13" s="47" t="s">
        <v>8</v>
      </c>
      <c r="J13" s="47" t="s">
        <v>8</v>
      </c>
      <c r="K13" s="28" t="s">
        <v>127</v>
      </c>
      <c r="L13" s="28" t="s">
        <v>114</v>
      </c>
      <c r="M13" s="28" t="s">
        <v>129</v>
      </c>
      <c r="N13" s="28" t="s">
        <v>128</v>
      </c>
      <c r="O13" s="28" t="s">
        <v>110</v>
      </c>
    </row>
    <row r="14" spans="1:20" x14ac:dyDescent="0.35">
      <c r="A14" s="1">
        <v>41925</v>
      </c>
      <c r="B14">
        <f t="shared" si="0"/>
        <v>286</v>
      </c>
      <c r="C14" s="28">
        <v>1133</v>
      </c>
      <c r="D14" t="s">
        <v>12</v>
      </c>
      <c r="E14" s="47" t="s">
        <v>8</v>
      </c>
      <c r="F14" s="47" t="s">
        <v>8</v>
      </c>
      <c r="G14" s="47" t="s">
        <v>8</v>
      </c>
      <c r="H14" s="47" t="s">
        <v>8</v>
      </c>
      <c r="I14" s="47" t="s">
        <v>8</v>
      </c>
      <c r="J14" s="47" t="s">
        <v>8</v>
      </c>
      <c r="K14" s="28" t="s">
        <v>127</v>
      </c>
      <c r="L14" s="28" t="s">
        <v>130</v>
      </c>
      <c r="M14" s="28" t="s">
        <v>131</v>
      </c>
      <c r="N14" s="28" t="s">
        <v>128</v>
      </c>
      <c r="O14" s="28" t="s">
        <v>110</v>
      </c>
    </row>
    <row r="15" spans="1:20" x14ac:dyDescent="0.35">
      <c r="A15" s="1">
        <v>41926</v>
      </c>
      <c r="B15">
        <f t="shared" si="0"/>
        <v>287</v>
      </c>
      <c r="C15" s="28">
        <v>1121</v>
      </c>
      <c r="D15" t="s">
        <v>9</v>
      </c>
      <c r="E15" s="47" t="s">
        <v>8</v>
      </c>
      <c r="F15" s="47" t="s">
        <v>8</v>
      </c>
      <c r="G15" s="47" t="s">
        <v>8</v>
      </c>
      <c r="H15" s="47" t="s">
        <v>8</v>
      </c>
      <c r="I15" s="47" t="s">
        <v>8</v>
      </c>
      <c r="J15" s="47" t="s">
        <v>8</v>
      </c>
      <c r="K15" s="28" t="s">
        <v>127</v>
      </c>
      <c r="L15" s="28" t="s">
        <v>130</v>
      </c>
      <c r="M15" s="28" t="s">
        <v>131</v>
      </c>
      <c r="N15" s="28" t="s">
        <v>128</v>
      </c>
      <c r="O15" s="28" t="s">
        <v>110</v>
      </c>
    </row>
    <row r="16" spans="1:20" x14ac:dyDescent="0.35">
      <c r="A16" s="1">
        <v>41927</v>
      </c>
      <c r="B16">
        <f t="shared" si="0"/>
        <v>288</v>
      </c>
      <c r="C16" s="28">
        <v>1236</v>
      </c>
      <c r="D16" t="s">
        <v>12</v>
      </c>
      <c r="E16" s="47" t="s">
        <v>8</v>
      </c>
      <c r="F16" s="47" t="s">
        <v>8</v>
      </c>
      <c r="G16" s="47" t="s">
        <v>8</v>
      </c>
      <c r="H16" s="47" t="s">
        <v>8</v>
      </c>
      <c r="I16" s="47" t="s">
        <v>8</v>
      </c>
      <c r="J16" s="47" t="s">
        <v>8</v>
      </c>
      <c r="K16" s="28" t="s">
        <v>127</v>
      </c>
      <c r="L16" s="28" t="s">
        <v>133</v>
      </c>
      <c r="M16" s="28" t="s">
        <v>134</v>
      </c>
      <c r="N16" s="28" t="s">
        <v>132</v>
      </c>
      <c r="O16" s="28" t="s">
        <v>110</v>
      </c>
      <c r="P16" s="28" t="s">
        <v>142</v>
      </c>
    </row>
    <row r="17" spans="1:16" x14ac:dyDescent="0.35">
      <c r="A17" s="1">
        <v>41928</v>
      </c>
      <c r="B17">
        <f t="shared" si="0"/>
        <v>289</v>
      </c>
      <c r="C17" s="28">
        <v>1300</v>
      </c>
      <c r="D17" t="s">
        <v>14</v>
      </c>
      <c r="E17" s="47" t="s">
        <v>8</v>
      </c>
      <c r="F17" s="47" t="s">
        <v>8</v>
      </c>
      <c r="G17" s="47" t="s">
        <v>8</v>
      </c>
      <c r="H17" s="47" t="s">
        <v>8</v>
      </c>
      <c r="I17" s="47" t="s">
        <v>8</v>
      </c>
      <c r="J17" s="47" t="s">
        <v>8</v>
      </c>
      <c r="K17" s="28" t="s">
        <v>127</v>
      </c>
      <c r="L17" s="28" t="s">
        <v>136</v>
      </c>
      <c r="M17" s="28" t="s">
        <v>137</v>
      </c>
      <c r="N17" s="28" t="s">
        <v>132</v>
      </c>
      <c r="O17" s="28" t="s">
        <v>135</v>
      </c>
    </row>
    <row r="18" spans="1:16" x14ac:dyDescent="0.35">
      <c r="A18" s="1">
        <v>41929</v>
      </c>
      <c r="B18">
        <f t="shared" si="0"/>
        <v>290</v>
      </c>
      <c r="C18" s="28">
        <v>1213</v>
      </c>
      <c r="D18" t="s">
        <v>12</v>
      </c>
      <c r="E18" s="47" t="s">
        <v>8</v>
      </c>
      <c r="F18" s="47" t="s">
        <v>8</v>
      </c>
      <c r="G18" s="47" t="s">
        <v>8</v>
      </c>
      <c r="H18" s="47" t="s">
        <v>8</v>
      </c>
      <c r="I18" s="47" t="s">
        <v>8</v>
      </c>
      <c r="J18" s="47" t="s">
        <v>8</v>
      </c>
      <c r="K18" s="28" t="s">
        <v>127</v>
      </c>
      <c r="L18" s="28" t="s">
        <v>139</v>
      </c>
      <c r="M18" s="28" t="s">
        <v>140</v>
      </c>
      <c r="N18" s="28" t="s">
        <v>138</v>
      </c>
      <c r="O18" s="28" t="s">
        <v>110</v>
      </c>
    </row>
    <row r="19" spans="1:16" x14ac:dyDescent="0.35">
      <c r="A19" s="1">
        <v>41930</v>
      </c>
      <c r="B19">
        <f t="shared" si="0"/>
        <v>291</v>
      </c>
      <c r="C19" s="28">
        <v>1400</v>
      </c>
      <c r="D19" t="s">
        <v>14</v>
      </c>
      <c r="E19" s="47" t="s">
        <v>8</v>
      </c>
      <c r="F19" s="47" t="s">
        <v>8</v>
      </c>
      <c r="G19" s="47" t="s">
        <v>8</v>
      </c>
      <c r="H19" s="47" t="s">
        <v>8</v>
      </c>
      <c r="I19" s="47" t="s">
        <v>8</v>
      </c>
      <c r="J19" s="47" t="s">
        <v>8</v>
      </c>
      <c r="K19" s="28" t="s">
        <v>127</v>
      </c>
      <c r="L19" s="28" t="s">
        <v>133</v>
      </c>
      <c r="M19" s="28" t="s">
        <v>140</v>
      </c>
      <c r="N19" s="28" t="s">
        <v>132</v>
      </c>
      <c r="O19" s="28" t="s">
        <v>110</v>
      </c>
    </row>
    <row r="20" spans="1:16" x14ac:dyDescent="0.35">
      <c r="A20" s="1">
        <v>41931</v>
      </c>
      <c r="B20">
        <f t="shared" si="0"/>
        <v>292</v>
      </c>
      <c r="C20" s="28">
        <v>1401</v>
      </c>
      <c r="D20" s="1" t="s">
        <v>12</v>
      </c>
      <c r="E20" s="49" t="s">
        <v>8</v>
      </c>
      <c r="F20" s="49" t="s">
        <v>8</v>
      </c>
      <c r="G20" s="49" t="s">
        <v>8</v>
      </c>
      <c r="H20" s="49" t="s">
        <v>8</v>
      </c>
      <c r="I20" s="49" t="s">
        <v>8</v>
      </c>
      <c r="J20" s="49" t="s">
        <v>8</v>
      </c>
      <c r="K20" s="28" t="s">
        <v>127</v>
      </c>
      <c r="L20" s="28" t="s">
        <v>201</v>
      </c>
      <c r="M20" s="28" t="s">
        <v>202</v>
      </c>
      <c r="N20" s="28" t="s">
        <v>200</v>
      </c>
      <c r="O20" s="28" t="s">
        <v>110</v>
      </c>
    </row>
    <row r="21" spans="1:16" x14ac:dyDescent="0.35">
      <c r="A21" s="1">
        <v>41932</v>
      </c>
      <c r="B21">
        <f t="shared" si="0"/>
        <v>293</v>
      </c>
      <c r="C21" s="28">
        <v>1211</v>
      </c>
      <c r="D21" s="1" t="s">
        <v>12</v>
      </c>
      <c r="E21" s="47" t="s">
        <v>8</v>
      </c>
      <c r="F21" s="47" t="s">
        <v>8</v>
      </c>
      <c r="G21" s="47" t="s">
        <v>8</v>
      </c>
      <c r="H21" s="47" t="s">
        <v>8</v>
      </c>
      <c r="I21" s="47" t="s">
        <v>8</v>
      </c>
      <c r="J21" s="47" t="s">
        <v>8</v>
      </c>
      <c r="K21" s="28" t="s">
        <v>127</v>
      </c>
      <c r="L21" s="28" t="s">
        <v>201</v>
      </c>
      <c r="M21" s="28" t="s">
        <v>211</v>
      </c>
      <c r="N21" s="28" t="s">
        <v>200</v>
      </c>
      <c r="O21" s="28" t="s">
        <v>110</v>
      </c>
    </row>
    <row r="22" spans="1:16" x14ac:dyDescent="0.35">
      <c r="A22" s="1">
        <v>41933</v>
      </c>
      <c r="B22">
        <f t="shared" si="0"/>
        <v>294</v>
      </c>
      <c r="C22" s="28">
        <v>1159</v>
      </c>
      <c r="D22" s="1" t="s">
        <v>12</v>
      </c>
      <c r="E22" s="47" t="s">
        <v>8</v>
      </c>
      <c r="F22" s="47" t="s">
        <v>8</v>
      </c>
      <c r="G22" s="47" t="s">
        <v>8</v>
      </c>
      <c r="H22" s="47" t="s">
        <v>8</v>
      </c>
      <c r="I22" s="47" t="s">
        <v>8</v>
      </c>
      <c r="J22" s="47" t="s">
        <v>8</v>
      </c>
      <c r="K22" s="28" t="s">
        <v>127</v>
      </c>
      <c r="L22" s="28" t="s">
        <v>136</v>
      </c>
      <c r="M22" s="28" t="s">
        <v>217</v>
      </c>
      <c r="N22" s="28" t="s">
        <v>218</v>
      </c>
      <c r="O22" s="28" t="s">
        <v>110</v>
      </c>
    </row>
    <row r="23" spans="1:16" x14ac:dyDescent="0.35">
      <c r="A23" s="1">
        <v>41934</v>
      </c>
      <c r="B23">
        <f t="shared" si="0"/>
        <v>295</v>
      </c>
      <c r="C23">
        <f>'NEPH, CLAP, PSAP'!C23</f>
        <v>1156</v>
      </c>
      <c r="D23" s="1" t="str">
        <f>'NEPH, CLAP, PSAP'!D23</f>
        <v>HJ</v>
      </c>
      <c r="E23" s="47" t="s">
        <v>8</v>
      </c>
      <c r="F23" s="47" t="s">
        <v>8</v>
      </c>
      <c r="G23" s="47" t="s">
        <v>8</v>
      </c>
      <c r="H23" s="47" t="s">
        <v>222</v>
      </c>
      <c r="I23" s="47" t="s">
        <v>8</v>
      </c>
      <c r="J23" s="47" t="s">
        <v>8</v>
      </c>
      <c r="K23" s="28" t="s">
        <v>224</v>
      </c>
      <c r="L23" s="28" t="s">
        <v>201</v>
      </c>
      <c r="M23" s="28" t="s">
        <v>223</v>
      </c>
      <c r="N23" s="28" t="s">
        <v>200</v>
      </c>
      <c r="O23" s="28" t="s">
        <v>110</v>
      </c>
      <c r="P23" s="28" t="s">
        <v>225</v>
      </c>
    </row>
    <row r="24" spans="1:16" x14ac:dyDescent="0.35">
      <c r="A24" s="1">
        <v>41935</v>
      </c>
      <c r="B24">
        <f t="shared" si="0"/>
        <v>296</v>
      </c>
      <c r="C24">
        <f>'NEPH, CLAP, PSAP'!C24</f>
        <v>1142</v>
      </c>
      <c r="D24" s="1" t="str">
        <f>'NEPH, CLAP, PSAP'!D24</f>
        <v>HJ</v>
      </c>
      <c r="E24" s="13" t="s">
        <v>8</v>
      </c>
      <c r="F24" s="13" t="s">
        <v>8</v>
      </c>
      <c r="G24" s="13" t="s">
        <v>8</v>
      </c>
      <c r="H24" s="13" t="s">
        <v>222</v>
      </c>
      <c r="I24" s="13" t="s">
        <v>8</v>
      </c>
      <c r="J24" s="13" t="s">
        <v>8</v>
      </c>
      <c r="K24" s="28" t="s">
        <v>224</v>
      </c>
      <c r="L24" s="28" t="s">
        <v>136</v>
      </c>
      <c r="M24" s="28" t="s">
        <v>223</v>
      </c>
      <c r="N24" s="28" t="s">
        <v>200</v>
      </c>
      <c r="O24" s="28" t="s">
        <v>110</v>
      </c>
      <c r="P24" s="28" t="s">
        <v>230</v>
      </c>
    </row>
    <row r="25" spans="1:16" x14ac:dyDescent="0.35">
      <c r="A25" s="1">
        <v>41936</v>
      </c>
      <c r="B25">
        <f t="shared" si="0"/>
        <v>297</v>
      </c>
      <c r="C25">
        <f>'NEPH, CLAP, PSAP'!C25</f>
        <v>1238</v>
      </c>
      <c r="D25" s="1" t="str">
        <f>'NEPH, CLAP, PSAP'!D25</f>
        <v>HJ</v>
      </c>
      <c r="E25" s="13" t="s">
        <v>8</v>
      </c>
      <c r="F25" s="13" t="s">
        <v>8</v>
      </c>
      <c r="G25" s="13" t="s">
        <v>8</v>
      </c>
      <c r="H25" s="13" t="s">
        <v>8</v>
      </c>
      <c r="I25" s="13" t="s">
        <v>8</v>
      </c>
      <c r="J25" s="13" t="s">
        <v>8</v>
      </c>
      <c r="K25" s="28" t="s">
        <v>224</v>
      </c>
      <c r="L25" s="28" t="s">
        <v>234</v>
      </c>
      <c r="M25" s="28" t="s">
        <v>235</v>
      </c>
      <c r="N25" s="28" t="s">
        <v>218</v>
      </c>
      <c r="O25" s="28" t="s">
        <v>110</v>
      </c>
    </row>
    <row r="26" spans="1:16" x14ac:dyDescent="0.35">
      <c r="A26" s="1">
        <v>41937</v>
      </c>
      <c r="B26">
        <f t="shared" si="0"/>
        <v>298</v>
      </c>
      <c r="C26">
        <f>'NEPH, CLAP, PSAP'!C26</f>
        <v>1251</v>
      </c>
      <c r="D26" s="1" t="str">
        <f>'NEPH, CLAP, PSAP'!D26</f>
        <v>LR</v>
      </c>
      <c r="E26" s="13" t="s">
        <v>96</v>
      </c>
      <c r="F26" s="13" t="s">
        <v>96</v>
      </c>
      <c r="G26" s="13" t="s">
        <v>96</v>
      </c>
      <c r="H26" s="13" t="s">
        <v>96</v>
      </c>
      <c r="I26" s="13" t="s">
        <v>96</v>
      </c>
      <c r="J26" s="13" t="s">
        <v>96</v>
      </c>
      <c r="K26" s="28" t="s">
        <v>224</v>
      </c>
      <c r="L26" s="28" t="s">
        <v>139</v>
      </c>
      <c r="M26" s="28" t="s">
        <v>239</v>
      </c>
      <c r="N26" s="28" t="s">
        <v>218</v>
      </c>
      <c r="O26" s="28" t="s">
        <v>110</v>
      </c>
    </row>
    <row r="27" spans="1:16" x14ac:dyDescent="0.35">
      <c r="A27" s="1">
        <v>41938</v>
      </c>
      <c r="B27">
        <f t="shared" si="0"/>
        <v>299</v>
      </c>
      <c r="C27">
        <f>'NEPH, CLAP, PSAP'!C27</f>
        <v>1315</v>
      </c>
      <c r="D27" s="1" t="str">
        <f>'NEPH, CLAP, PSAP'!D27</f>
        <v>LR</v>
      </c>
      <c r="E27" s="13" t="s">
        <v>96</v>
      </c>
      <c r="F27" s="13" t="s">
        <v>96</v>
      </c>
      <c r="G27" s="13" t="s">
        <v>96</v>
      </c>
      <c r="H27" s="13" t="s">
        <v>96</v>
      </c>
      <c r="I27" s="13" t="s">
        <v>96</v>
      </c>
      <c r="J27" s="13" t="s">
        <v>96</v>
      </c>
      <c r="K27" s="28" t="s">
        <v>224</v>
      </c>
      <c r="L27" s="28" t="s">
        <v>139</v>
      </c>
      <c r="M27" s="28" t="s">
        <v>244</v>
      </c>
      <c r="N27" s="28" t="s">
        <v>218</v>
      </c>
      <c r="O27" s="28" t="s">
        <v>110</v>
      </c>
    </row>
    <row r="28" spans="1:16" x14ac:dyDescent="0.35">
      <c r="A28" s="1">
        <v>41939</v>
      </c>
      <c r="B28">
        <f t="shared" si="0"/>
        <v>300</v>
      </c>
      <c r="C28">
        <f>'NEPH, CLAP, PSAP'!C28</f>
        <v>1326</v>
      </c>
      <c r="D28" s="1" t="str">
        <f>'NEPH, CLAP, PSAP'!D28</f>
        <v>HJ</v>
      </c>
      <c r="E28" s="13" t="s">
        <v>96</v>
      </c>
      <c r="F28" s="13" t="s">
        <v>96</v>
      </c>
      <c r="G28" s="13" t="s">
        <v>96</v>
      </c>
      <c r="H28" s="13" t="s">
        <v>96</v>
      </c>
      <c r="I28" s="13" t="s">
        <v>96</v>
      </c>
      <c r="J28" s="13" t="s">
        <v>96</v>
      </c>
      <c r="K28" s="28" t="s">
        <v>248</v>
      </c>
      <c r="L28" s="28" t="s">
        <v>234</v>
      </c>
      <c r="M28" s="28" t="s">
        <v>247</v>
      </c>
      <c r="N28" s="28" t="s">
        <v>218</v>
      </c>
      <c r="O28" s="28" t="s">
        <v>110</v>
      </c>
    </row>
    <row r="29" spans="1:16" x14ac:dyDescent="0.35">
      <c r="A29" s="1">
        <v>41940</v>
      </c>
      <c r="B29">
        <f t="shared" si="0"/>
        <v>301</v>
      </c>
      <c r="C29">
        <f>'NEPH, CLAP, PSAP'!C29</f>
        <v>1215</v>
      </c>
      <c r="D29" s="1" t="str">
        <f>'NEPH, CLAP, PSAP'!D29</f>
        <v>LR</v>
      </c>
      <c r="E29" s="13" t="s">
        <v>96</v>
      </c>
      <c r="F29" s="13" t="s">
        <v>96</v>
      </c>
      <c r="G29" s="13" t="s">
        <v>96</v>
      </c>
      <c r="H29" s="13" t="s">
        <v>96</v>
      </c>
      <c r="I29" s="13" t="s">
        <v>96</v>
      </c>
      <c r="J29" s="13" t="s">
        <v>96</v>
      </c>
      <c r="K29" s="28" t="s">
        <v>248</v>
      </c>
      <c r="L29" s="28" t="s">
        <v>234</v>
      </c>
      <c r="M29" s="28" t="s">
        <v>251</v>
      </c>
      <c r="N29" s="28" t="s">
        <v>218</v>
      </c>
      <c r="O29" s="28" t="s">
        <v>110</v>
      </c>
    </row>
    <row r="30" spans="1:16" x14ac:dyDescent="0.35">
      <c r="A30" s="1">
        <v>41941</v>
      </c>
      <c r="B30">
        <f t="shared" si="0"/>
        <v>302</v>
      </c>
      <c r="C30">
        <f>'NEPH, CLAP, PSAP'!C30</f>
        <v>1300</v>
      </c>
      <c r="D30" s="1" t="str">
        <f>'NEPH, CLAP, PSAP'!D30</f>
        <v>LR</v>
      </c>
      <c r="E30" s="13" t="s">
        <v>96</v>
      </c>
      <c r="F30" s="13" t="s">
        <v>96</v>
      </c>
      <c r="G30" s="13" t="s">
        <v>96</v>
      </c>
      <c r="H30" s="13" t="s">
        <v>96</v>
      </c>
      <c r="I30" s="13" t="s">
        <v>96</v>
      </c>
      <c r="J30" s="13" t="s">
        <v>96</v>
      </c>
      <c r="K30" s="28" t="s">
        <v>248</v>
      </c>
      <c r="L30" s="28" t="s">
        <v>255</v>
      </c>
      <c r="M30" s="28" t="s">
        <v>256</v>
      </c>
      <c r="N30" s="28" t="s">
        <v>218</v>
      </c>
      <c r="O30" s="28" t="s">
        <v>110</v>
      </c>
    </row>
    <row r="31" spans="1:16" x14ac:dyDescent="0.35">
      <c r="A31" s="1">
        <v>41942</v>
      </c>
      <c r="B31">
        <f t="shared" si="0"/>
        <v>303</v>
      </c>
      <c r="C31">
        <f>'NEPH, CLAP, PSAP'!C31</f>
        <v>1418</v>
      </c>
      <c r="D31" s="1" t="str">
        <f>'NEPH, CLAP, PSAP'!D31</f>
        <v>HJ</v>
      </c>
      <c r="E31" s="13" t="s">
        <v>96</v>
      </c>
      <c r="F31" s="13" t="s">
        <v>96</v>
      </c>
      <c r="G31" s="13" t="s">
        <v>96</v>
      </c>
      <c r="H31" s="13" t="s">
        <v>222</v>
      </c>
      <c r="I31" s="13" t="s">
        <v>96</v>
      </c>
      <c r="J31" s="13" t="s">
        <v>96</v>
      </c>
      <c r="K31" s="28" t="s">
        <v>265</v>
      </c>
      <c r="L31" s="28" t="s">
        <v>139</v>
      </c>
      <c r="M31" s="28" t="s">
        <v>263</v>
      </c>
      <c r="N31" s="28" t="s">
        <v>264</v>
      </c>
      <c r="O31" s="28" t="s">
        <v>110</v>
      </c>
      <c r="P31" t="s">
        <v>266</v>
      </c>
    </row>
    <row r="32" spans="1:16" x14ac:dyDescent="0.35">
      <c r="A32" s="1">
        <v>41943</v>
      </c>
      <c r="B32">
        <f t="shared" si="0"/>
        <v>304</v>
      </c>
      <c r="C32">
        <f>'NEPH, CLAP, PSAP'!C32</f>
        <v>1245</v>
      </c>
      <c r="D32" s="1" t="str">
        <f>'NEPH, CLAP, PSAP'!D32</f>
        <v>LR</v>
      </c>
      <c r="E32" s="13" t="s">
        <v>96</v>
      </c>
      <c r="F32" s="13" t="s">
        <v>96</v>
      </c>
      <c r="G32" s="13" t="s">
        <v>96</v>
      </c>
      <c r="H32" s="13" t="s">
        <v>96</v>
      </c>
      <c r="I32" s="13" t="s">
        <v>96</v>
      </c>
      <c r="J32" s="13" t="s">
        <v>96</v>
      </c>
      <c r="K32" s="28" t="s">
        <v>269</v>
      </c>
      <c r="L32" s="28" t="s">
        <v>139</v>
      </c>
      <c r="M32" s="28" t="s">
        <v>268</v>
      </c>
      <c r="N32" s="28" t="s">
        <v>264</v>
      </c>
      <c r="O32" s="28" t="s">
        <v>110</v>
      </c>
    </row>
    <row r="33" spans="1:16" x14ac:dyDescent="0.35">
      <c r="A33" s="1">
        <v>41944</v>
      </c>
      <c r="B33">
        <f t="shared" si="0"/>
        <v>305</v>
      </c>
      <c r="C33">
        <f>'NEPH, CLAP, PSAP'!C33</f>
        <v>1340</v>
      </c>
      <c r="D33" s="1" t="str">
        <f>'NEPH, CLAP, PSAP'!D33</f>
        <v>HJ</v>
      </c>
      <c r="E33" s="13" t="s">
        <v>96</v>
      </c>
      <c r="F33" s="13" t="s">
        <v>96</v>
      </c>
      <c r="G33" s="13" t="s">
        <v>96</v>
      </c>
      <c r="H33" s="13" t="s">
        <v>96</v>
      </c>
      <c r="I33" s="13" t="s">
        <v>96</v>
      </c>
      <c r="J33" s="13" t="s">
        <v>96</v>
      </c>
      <c r="K33" s="28" t="s">
        <v>265</v>
      </c>
      <c r="L33" s="28" t="s">
        <v>139</v>
      </c>
      <c r="M33" s="28" t="s">
        <v>268</v>
      </c>
      <c r="N33" s="28" t="s">
        <v>264</v>
      </c>
      <c r="O33" s="28" t="s">
        <v>110</v>
      </c>
    </row>
    <row r="34" spans="1:16" x14ac:dyDescent="0.35">
      <c r="A34" s="1">
        <v>41945</v>
      </c>
      <c r="B34">
        <f t="shared" si="0"/>
        <v>306</v>
      </c>
      <c r="C34">
        <f>'NEPH, CLAP, PSAP'!C34</f>
        <v>1410</v>
      </c>
      <c r="D34" s="1" t="str">
        <f>'NEPH, CLAP, PSAP'!D34</f>
        <v>LR</v>
      </c>
      <c r="E34" s="13" t="s">
        <v>96</v>
      </c>
      <c r="F34" s="13" t="s">
        <v>96</v>
      </c>
      <c r="G34" s="13" t="s">
        <v>96</v>
      </c>
      <c r="H34" s="13" t="s">
        <v>96</v>
      </c>
      <c r="I34" s="13" t="s">
        <v>96</v>
      </c>
      <c r="J34" s="13" t="s">
        <v>96</v>
      </c>
      <c r="K34" s="28" t="s">
        <v>265</v>
      </c>
      <c r="L34" s="28" t="s">
        <v>139</v>
      </c>
      <c r="M34" s="28" t="s">
        <v>277</v>
      </c>
      <c r="N34" s="28" t="s">
        <v>264</v>
      </c>
      <c r="O34" s="28" t="s">
        <v>110</v>
      </c>
    </row>
    <row r="35" spans="1:16" x14ac:dyDescent="0.35">
      <c r="A35" s="1">
        <v>41946</v>
      </c>
      <c r="B35">
        <f t="shared" si="0"/>
        <v>307</v>
      </c>
      <c r="C35">
        <f>'NEPH, CLAP, PSAP'!C35</f>
        <v>1353</v>
      </c>
      <c r="D35" s="1" t="str">
        <f>'NEPH, CLAP, PSAP'!D35</f>
        <v>HJ</v>
      </c>
      <c r="E35" s="13" t="s">
        <v>50</v>
      </c>
      <c r="F35" s="13" t="s">
        <v>283</v>
      </c>
      <c r="G35" s="13" t="s">
        <v>283</v>
      </c>
      <c r="H35" s="13" t="s">
        <v>283</v>
      </c>
      <c r="I35" s="13" t="s">
        <v>96</v>
      </c>
      <c r="J35" s="13" t="s">
        <v>284</v>
      </c>
      <c r="K35" s="28" t="s">
        <v>282</v>
      </c>
      <c r="L35" s="28" t="s">
        <v>139</v>
      </c>
      <c r="M35" s="28" t="s">
        <v>281</v>
      </c>
      <c r="N35" s="28" t="s">
        <v>119</v>
      </c>
      <c r="O35" s="28" t="s">
        <v>110</v>
      </c>
      <c r="P35" s="28" t="s">
        <v>285</v>
      </c>
    </row>
    <row r="36" spans="1:16" x14ac:dyDescent="0.35">
      <c r="A36" s="1">
        <v>41947</v>
      </c>
      <c r="B36">
        <f t="shared" si="0"/>
        <v>308</v>
      </c>
      <c r="C36">
        <f>'NEPH, CLAP, PSAP'!C36</f>
        <v>1315</v>
      </c>
      <c r="D36" s="1" t="str">
        <f>'NEPH, CLAP, PSAP'!D36</f>
        <v>LR</v>
      </c>
      <c r="E36" s="13" t="s">
        <v>96</v>
      </c>
      <c r="F36" s="13" t="s">
        <v>96</v>
      </c>
      <c r="G36" s="13" t="s">
        <v>96</v>
      </c>
      <c r="H36" s="13" t="s">
        <v>96</v>
      </c>
      <c r="I36" s="13" t="s">
        <v>96</v>
      </c>
      <c r="J36" s="13" t="s">
        <v>96</v>
      </c>
      <c r="K36" s="28" t="s">
        <v>282</v>
      </c>
      <c r="L36" s="28" t="s">
        <v>288</v>
      </c>
      <c r="M36" s="28" t="s">
        <v>289</v>
      </c>
      <c r="N36" s="28" t="s">
        <v>120</v>
      </c>
      <c r="O36" s="28" t="s">
        <v>110</v>
      </c>
    </row>
    <row r="37" spans="1:16" x14ac:dyDescent="0.35">
      <c r="A37" s="1">
        <v>41948</v>
      </c>
      <c r="B37">
        <f t="shared" si="0"/>
        <v>309</v>
      </c>
      <c r="C37">
        <f>'NEPH, CLAP, PSAP'!C37</f>
        <v>1246</v>
      </c>
      <c r="D37" s="1" t="str">
        <f>'NEPH, CLAP, PSAP'!D37</f>
        <v>HJ</v>
      </c>
      <c r="E37" s="13" t="s">
        <v>96</v>
      </c>
      <c r="F37" s="13" t="s">
        <v>96</v>
      </c>
      <c r="G37" s="13" t="s">
        <v>96</v>
      </c>
      <c r="H37" s="13" t="s">
        <v>96</v>
      </c>
      <c r="I37" s="13" t="s">
        <v>96</v>
      </c>
      <c r="J37" s="13" t="s">
        <v>96</v>
      </c>
      <c r="K37" s="28" t="s">
        <v>282</v>
      </c>
      <c r="L37" s="28" t="s">
        <v>288</v>
      </c>
      <c r="M37" s="28" t="s">
        <v>293</v>
      </c>
      <c r="N37" s="28" t="s">
        <v>120</v>
      </c>
      <c r="O37" s="28" t="s">
        <v>110</v>
      </c>
    </row>
    <row r="38" spans="1:16" x14ac:dyDescent="0.35">
      <c r="A38" s="1">
        <v>41949</v>
      </c>
      <c r="B38">
        <f t="shared" si="0"/>
        <v>310</v>
      </c>
      <c r="C38">
        <f>'NEPH, CLAP, PSAP'!C38</f>
        <v>1335</v>
      </c>
      <c r="D38" s="1" t="str">
        <f>'NEPH, CLAP, PSAP'!D38</f>
        <v>HJ</v>
      </c>
      <c r="E38" s="13" t="s">
        <v>96</v>
      </c>
      <c r="F38" s="13" t="s">
        <v>96</v>
      </c>
      <c r="G38" s="13" t="s">
        <v>96</v>
      </c>
      <c r="H38" s="13" t="s">
        <v>96</v>
      </c>
      <c r="I38" s="13" t="s">
        <v>96</v>
      </c>
      <c r="J38" s="13" t="s">
        <v>96</v>
      </c>
      <c r="K38" s="28" t="s">
        <v>282</v>
      </c>
      <c r="L38" s="28" t="s">
        <v>288</v>
      </c>
      <c r="M38" s="28" t="s">
        <v>297</v>
      </c>
      <c r="N38" s="28" t="s">
        <v>120</v>
      </c>
      <c r="O38" s="28" t="s">
        <v>110</v>
      </c>
    </row>
    <row r="39" spans="1:16" x14ac:dyDescent="0.35">
      <c r="A39" s="1">
        <v>41950</v>
      </c>
      <c r="B39">
        <f t="shared" si="0"/>
        <v>311</v>
      </c>
      <c r="C39">
        <f>'NEPH, CLAP, PSAP'!C39</f>
        <v>1252</v>
      </c>
      <c r="D39" s="1" t="str">
        <f>'NEPH, CLAP, PSAP'!D39</f>
        <v>LR</v>
      </c>
      <c r="E39" s="13" t="s">
        <v>96</v>
      </c>
      <c r="F39" s="13" t="s">
        <v>96</v>
      </c>
      <c r="G39" s="13" t="s">
        <v>96</v>
      </c>
      <c r="H39" s="13" t="s">
        <v>96</v>
      </c>
      <c r="I39" s="13" t="s">
        <v>96</v>
      </c>
      <c r="J39" s="13" t="s">
        <v>96</v>
      </c>
      <c r="K39" s="28" t="s">
        <v>282</v>
      </c>
      <c r="L39" s="28" t="s">
        <v>288</v>
      </c>
      <c r="M39" s="28" t="s">
        <v>298</v>
      </c>
      <c r="N39" s="28" t="s">
        <v>127</v>
      </c>
      <c r="O39" s="28" t="s">
        <v>110</v>
      </c>
    </row>
    <row r="40" spans="1:16" x14ac:dyDescent="0.35">
      <c r="A40" s="1">
        <v>41951</v>
      </c>
      <c r="B40">
        <f t="shared" si="0"/>
        <v>312</v>
      </c>
      <c r="C40">
        <f>'NEPH, CLAP, PSAP'!C40</f>
        <v>1307</v>
      </c>
      <c r="D40" s="1" t="str">
        <f>'NEPH, CLAP, PSAP'!D40</f>
        <v>HJ</v>
      </c>
      <c r="E40" s="13" t="s">
        <v>96</v>
      </c>
      <c r="F40" s="13" t="s">
        <v>96</v>
      </c>
      <c r="G40" s="13" t="s">
        <v>96</v>
      </c>
      <c r="H40" s="13" t="s">
        <v>96</v>
      </c>
      <c r="I40" s="13" t="s">
        <v>96</v>
      </c>
      <c r="J40" s="13" t="s">
        <v>96</v>
      </c>
      <c r="K40" s="28" t="s">
        <v>304</v>
      </c>
      <c r="L40" s="28" t="s">
        <v>301</v>
      </c>
      <c r="M40" s="28" t="s">
        <v>302</v>
      </c>
      <c r="N40" s="28" t="s">
        <v>127</v>
      </c>
      <c r="O40" s="28" t="s">
        <v>110</v>
      </c>
    </row>
    <row r="41" spans="1:16" x14ac:dyDescent="0.35">
      <c r="A41" s="1">
        <v>41952</v>
      </c>
      <c r="B41">
        <f t="shared" si="0"/>
        <v>313</v>
      </c>
      <c r="C41">
        <f>'NEPH, CLAP, PSAP'!C41</f>
        <v>1437</v>
      </c>
      <c r="D41" s="1" t="str">
        <f>'NEPH, CLAP, PSAP'!D41</f>
        <v>HJ</v>
      </c>
      <c r="E41" s="13" t="s">
        <v>96</v>
      </c>
      <c r="F41" s="13" t="s">
        <v>96</v>
      </c>
      <c r="G41" s="13" t="s">
        <v>96</v>
      </c>
      <c r="H41" s="13" t="s">
        <v>96</v>
      </c>
      <c r="I41" s="13" t="s">
        <v>96</v>
      </c>
      <c r="J41" s="13" t="s">
        <v>96</v>
      </c>
      <c r="K41" s="28" t="s">
        <v>304</v>
      </c>
      <c r="L41" s="28" t="s">
        <v>309</v>
      </c>
      <c r="M41" s="28" t="s">
        <v>310</v>
      </c>
      <c r="N41" s="28" t="s">
        <v>265</v>
      </c>
      <c r="O41" s="28" t="s">
        <v>110</v>
      </c>
    </row>
    <row r="42" spans="1:16" x14ac:dyDescent="0.35">
      <c r="A42" s="1">
        <v>41953</v>
      </c>
      <c r="B42">
        <f t="shared" si="0"/>
        <v>314</v>
      </c>
      <c r="C42">
        <f>'NEPH, CLAP, PSAP'!C42</f>
        <v>1300</v>
      </c>
      <c r="D42" s="1" t="str">
        <f>'NEPH, CLAP, PSAP'!D42</f>
        <v>LR</v>
      </c>
      <c r="E42" s="13" t="s">
        <v>96</v>
      </c>
      <c r="F42" s="13" t="s">
        <v>96</v>
      </c>
      <c r="G42" s="13" t="s">
        <v>96</v>
      </c>
      <c r="H42" s="13" t="s">
        <v>96</v>
      </c>
      <c r="I42" s="13" t="s">
        <v>96</v>
      </c>
      <c r="J42" s="13" t="s">
        <v>96</v>
      </c>
      <c r="K42" s="28" t="s">
        <v>304</v>
      </c>
      <c r="L42" s="28" t="s">
        <v>309</v>
      </c>
      <c r="M42" s="28" t="s">
        <v>137</v>
      </c>
      <c r="N42" s="28" t="s">
        <v>265</v>
      </c>
      <c r="O42" s="28" t="s">
        <v>110</v>
      </c>
      <c r="P42" s="28" t="s">
        <v>322</v>
      </c>
    </row>
    <row r="43" spans="1:16" x14ac:dyDescent="0.35">
      <c r="A43" s="1">
        <v>41954</v>
      </c>
      <c r="B43">
        <f t="shared" si="0"/>
        <v>315</v>
      </c>
      <c r="C43">
        <f>'NEPH, CLAP, PSAP'!C43</f>
        <v>1230</v>
      </c>
      <c r="D43" s="1" t="str">
        <f>'NEPH, CLAP, PSAP'!D43</f>
        <v>LR</v>
      </c>
      <c r="E43" s="13" t="s">
        <v>96</v>
      </c>
      <c r="F43" s="13" t="s">
        <v>96</v>
      </c>
      <c r="G43" s="13" t="s">
        <v>96</v>
      </c>
      <c r="H43" s="13" t="s">
        <v>96</v>
      </c>
      <c r="I43" s="13" t="s">
        <v>320</v>
      </c>
      <c r="J43" s="13" t="s">
        <v>96</v>
      </c>
      <c r="K43" t="s">
        <v>304</v>
      </c>
      <c r="L43" s="28" t="s">
        <v>319</v>
      </c>
      <c r="M43" s="28" t="s">
        <v>137</v>
      </c>
      <c r="N43" s="28" t="s">
        <v>265</v>
      </c>
      <c r="O43" s="28" t="s">
        <v>110</v>
      </c>
      <c r="P43" t="s">
        <v>328</v>
      </c>
    </row>
    <row r="44" spans="1:16" x14ac:dyDescent="0.35">
      <c r="A44" s="1">
        <v>41955</v>
      </c>
      <c r="B44">
        <f t="shared" si="0"/>
        <v>316</v>
      </c>
      <c r="C44">
        <f>'NEPH, CLAP, PSAP'!C44</f>
        <v>1255</v>
      </c>
      <c r="D44" s="1" t="str">
        <f>'NEPH, CLAP, PSAP'!D44</f>
        <v>LR</v>
      </c>
      <c r="E44" s="13" t="s">
        <v>96</v>
      </c>
      <c r="F44" s="13" t="s">
        <v>96</v>
      </c>
      <c r="G44" s="13" t="s">
        <v>96</v>
      </c>
      <c r="H44" s="13" t="s">
        <v>96</v>
      </c>
      <c r="I44" s="13" t="s">
        <v>320</v>
      </c>
      <c r="J44" s="13" t="s">
        <v>96</v>
      </c>
      <c r="K44" s="28" t="s">
        <v>304</v>
      </c>
      <c r="L44" s="28" t="s">
        <v>319</v>
      </c>
      <c r="M44" s="28" t="s">
        <v>140</v>
      </c>
      <c r="N44" s="28" t="s">
        <v>265</v>
      </c>
      <c r="O44" s="28" t="s">
        <v>110</v>
      </c>
      <c r="P44" s="28" t="s">
        <v>334</v>
      </c>
    </row>
    <row r="45" spans="1:16" x14ac:dyDescent="0.35">
      <c r="A45" s="1">
        <v>41956</v>
      </c>
      <c r="B45">
        <f t="shared" si="0"/>
        <v>317</v>
      </c>
      <c r="C45">
        <f>'NEPH, CLAP, PSAP'!C45</f>
        <v>1443</v>
      </c>
      <c r="D45" s="1" t="str">
        <f>'NEPH, CLAP, PSAP'!D45</f>
        <v>HJ</v>
      </c>
      <c r="E45" s="13" t="s">
        <v>96</v>
      </c>
      <c r="F45" s="13" t="s">
        <v>96</v>
      </c>
      <c r="G45" s="13" t="s">
        <v>96</v>
      </c>
      <c r="H45" s="13" t="s">
        <v>96</v>
      </c>
      <c r="I45" s="13">
        <v>0.56000000000000005</v>
      </c>
      <c r="J45" s="13" t="s">
        <v>96</v>
      </c>
      <c r="K45" s="28" t="s">
        <v>339</v>
      </c>
      <c r="L45" s="28" t="s">
        <v>301</v>
      </c>
      <c r="M45" s="28" t="s">
        <v>202</v>
      </c>
      <c r="N45" s="28" t="s">
        <v>265</v>
      </c>
      <c r="O45" s="28" t="s">
        <v>110</v>
      </c>
    </row>
    <row r="46" spans="1:16" x14ac:dyDescent="0.35">
      <c r="A46" s="1">
        <v>41957</v>
      </c>
      <c r="B46">
        <f t="shared" si="0"/>
        <v>318</v>
      </c>
      <c r="C46">
        <f>'NEPH, CLAP, PSAP'!C46</f>
        <v>1211</v>
      </c>
      <c r="D46" s="1" t="str">
        <f>'NEPH, CLAP, PSAP'!D46</f>
        <v>LR</v>
      </c>
      <c r="E46" s="13" t="s">
        <v>96</v>
      </c>
      <c r="F46" s="13" t="s">
        <v>96</v>
      </c>
      <c r="G46" s="13" t="s">
        <v>96</v>
      </c>
      <c r="H46" s="13" t="s">
        <v>96</v>
      </c>
      <c r="I46" s="13" t="s">
        <v>343</v>
      </c>
      <c r="J46" s="13" t="s">
        <v>96</v>
      </c>
      <c r="K46" s="28" t="s">
        <v>339</v>
      </c>
      <c r="L46" s="28" t="s">
        <v>301</v>
      </c>
      <c r="M46" s="28" t="s">
        <v>344</v>
      </c>
      <c r="N46" s="28" t="s">
        <v>265</v>
      </c>
      <c r="O46" s="28" t="s">
        <v>110</v>
      </c>
      <c r="P46" t="s">
        <v>346</v>
      </c>
    </row>
    <row r="47" spans="1:16" x14ac:dyDescent="0.35">
      <c r="A47" s="1">
        <v>41958</v>
      </c>
      <c r="B47">
        <f t="shared" si="0"/>
        <v>319</v>
      </c>
      <c r="C47">
        <f>'NEPH, CLAP, PSAP'!C47</f>
        <v>1319</v>
      </c>
      <c r="D47" s="1" t="str">
        <f>'NEPH, CLAP, PSAP'!D47</f>
        <v>HJ</v>
      </c>
      <c r="E47" s="13" t="s">
        <v>96</v>
      </c>
      <c r="F47" s="13" t="s">
        <v>291</v>
      </c>
      <c r="G47" s="13" t="s">
        <v>96</v>
      </c>
      <c r="H47" s="13" t="s">
        <v>96</v>
      </c>
      <c r="I47" s="13">
        <v>0.57999999999999996</v>
      </c>
      <c r="J47" s="13" t="s">
        <v>96</v>
      </c>
      <c r="K47" s="28" t="s">
        <v>339</v>
      </c>
      <c r="L47" s="28" t="s">
        <v>301</v>
      </c>
      <c r="M47" s="28" t="s">
        <v>351</v>
      </c>
      <c r="N47" s="28" t="s">
        <v>265</v>
      </c>
      <c r="O47" s="28" t="s">
        <v>110</v>
      </c>
    </row>
    <row r="48" spans="1:16" x14ac:dyDescent="0.35">
      <c r="A48" s="1">
        <v>41959</v>
      </c>
      <c r="B48">
        <f t="shared" si="0"/>
        <v>320</v>
      </c>
      <c r="C48">
        <f>'NEPH, CLAP, PSAP'!C48</f>
        <v>1418</v>
      </c>
      <c r="D48" s="1" t="str">
        <f>'NEPH, CLAP, PSAP'!D48</f>
        <v>HJ</v>
      </c>
      <c r="E48" s="13" t="s">
        <v>96</v>
      </c>
      <c r="F48" s="13" t="s">
        <v>96</v>
      </c>
      <c r="G48" s="13" t="s">
        <v>96</v>
      </c>
      <c r="H48" s="13" t="s">
        <v>96</v>
      </c>
      <c r="I48" s="13">
        <v>0.57999999999999996</v>
      </c>
      <c r="J48" s="13" t="s">
        <v>96</v>
      </c>
      <c r="K48" s="28" t="s">
        <v>354</v>
      </c>
      <c r="L48" s="28" t="s">
        <v>288</v>
      </c>
      <c r="M48" s="28" t="s">
        <v>223</v>
      </c>
      <c r="N48" s="28" t="s">
        <v>265</v>
      </c>
      <c r="O48" s="28" t="s">
        <v>110</v>
      </c>
    </row>
    <row r="49" spans="1:16" x14ac:dyDescent="0.35">
      <c r="A49" s="1">
        <v>41960</v>
      </c>
      <c r="B49">
        <f t="shared" si="0"/>
        <v>321</v>
      </c>
      <c r="C49">
        <f>'NEPH, CLAP, PSAP'!C49</f>
        <v>1315</v>
      </c>
      <c r="D49" s="1" t="str">
        <f>'NEPH, CLAP, PSAP'!D49</f>
        <v>LR</v>
      </c>
      <c r="E49" s="13" t="s">
        <v>96</v>
      </c>
      <c r="F49" s="13" t="s">
        <v>96</v>
      </c>
      <c r="G49" s="13" t="s">
        <v>96</v>
      </c>
      <c r="H49" s="13" t="s">
        <v>96</v>
      </c>
      <c r="I49" s="13" t="s">
        <v>96</v>
      </c>
      <c r="J49" s="13" t="s">
        <v>96</v>
      </c>
      <c r="K49" s="28" t="s">
        <v>354</v>
      </c>
      <c r="L49" s="28" t="s">
        <v>361</v>
      </c>
      <c r="M49" s="28" t="s">
        <v>362</v>
      </c>
      <c r="N49" s="28" t="s">
        <v>265</v>
      </c>
      <c r="O49" s="28" t="s">
        <v>110</v>
      </c>
    </row>
    <row r="50" spans="1:16" x14ac:dyDescent="0.35">
      <c r="A50" s="1">
        <v>41961</v>
      </c>
      <c r="B50">
        <f t="shared" si="0"/>
        <v>322</v>
      </c>
      <c r="C50">
        <f>'NEPH, CLAP, PSAP'!C50</f>
        <v>1230</v>
      </c>
      <c r="D50" s="1" t="str">
        <f>'NEPH, CLAP, PSAP'!D50</f>
        <v>LR</v>
      </c>
      <c r="E50" s="13" t="s">
        <v>96</v>
      </c>
      <c r="F50" s="13" t="s">
        <v>96</v>
      </c>
      <c r="G50" s="13" t="s">
        <v>96</v>
      </c>
      <c r="H50" s="13" t="s">
        <v>96</v>
      </c>
      <c r="I50" s="13" t="s">
        <v>96</v>
      </c>
      <c r="J50" s="13" t="s">
        <v>96</v>
      </c>
      <c r="K50" s="28" t="s">
        <v>354</v>
      </c>
      <c r="L50" s="28" t="s">
        <v>309</v>
      </c>
      <c r="M50" s="28" t="s">
        <v>368</v>
      </c>
      <c r="N50" s="28" t="s">
        <v>265</v>
      </c>
      <c r="O50" s="28" t="s">
        <v>110</v>
      </c>
    </row>
    <row r="51" spans="1:16" x14ac:dyDescent="0.35">
      <c r="A51" s="1">
        <v>41962</v>
      </c>
      <c r="B51">
        <f t="shared" si="0"/>
        <v>323</v>
      </c>
      <c r="D51" t="s">
        <v>12</v>
      </c>
      <c r="P51" t="s">
        <v>374</v>
      </c>
    </row>
    <row r="52" spans="1:16" x14ac:dyDescent="0.35">
      <c r="A52" s="1">
        <v>41963</v>
      </c>
      <c r="B52">
        <f t="shared" si="0"/>
        <v>324</v>
      </c>
      <c r="C52">
        <f>'NEPH, CLAP, PSAP'!C52</f>
        <v>1247</v>
      </c>
      <c r="D52" s="1" t="str">
        <f>'NEPH, CLAP, PSAP'!D52</f>
        <v>HJ</v>
      </c>
      <c r="E52" s="13" t="s">
        <v>96</v>
      </c>
      <c r="F52" s="13" t="s">
        <v>96</v>
      </c>
      <c r="G52" s="13" t="s">
        <v>96</v>
      </c>
      <c r="H52" s="13" t="s">
        <v>96</v>
      </c>
      <c r="I52" s="13" t="s">
        <v>96</v>
      </c>
      <c r="J52" s="13" t="s">
        <v>96</v>
      </c>
      <c r="K52" s="28" t="s">
        <v>371</v>
      </c>
      <c r="L52" s="28" t="s">
        <v>309</v>
      </c>
      <c r="M52" s="28" t="s">
        <v>244</v>
      </c>
      <c r="N52" s="28" t="s">
        <v>304</v>
      </c>
      <c r="O52" s="28" t="s">
        <v>110</v>
      </c>
    </row>
    <row r="53" spans="1:16" x14ac:dyDescent="0.35">
      <c r="A53" s="1">
        <v>41964</v>
      </c>
      <c r="B53">
        <f t="shared" si="0"/>
        <v>325</v>
      </c>
      <c r="C53" t="str">
        <f>'NEPH, CLAP, PSAP'!C53</f>
        <v>-</v>
      </c>
      <c r="D53" s="1" t="str">
        <f>'NEPH, CLAP, PSAP'!D53</f>
        <v>HJ</v>
      </c>
      <c r="E53"/>
      <c r="P53" t="s">
        <v>380</v>
      </c>
    </row>
    <row r="54" spans="1:16" x14ac:dyDescent="0.35">
      <c r="A54" s="1">
        <v>41965</v>
      </c>
      <c r="B54">
        <f t="shared" si="0"/>
        <v>326</v>
      </c>
      <c r="C54">
        <f>'NEPH, CLAP, PSAP'!C54</f>
        <v>1324</v>
      </c>
      <c r="D54" s="1" t="str">
        <f>'NEPH, CLAP, PSAP'!D54</f>
        <v>HJ</v>
      </c>
      <c r="E54" s="13" t="s">
        <v>96</v>
      </c>
      <c r="F54" s="13" t="s">
        <v>96</v>
      </c>
      <c r="G54" s="13" t="s">
        <v>96</v>
      </c>
      <c r="H54" s="13" t="s">
        <v>96</v>
      </c>
      <c r="I54" s="13" t="s">
        <v>96</v>
      </c>
      <c r="J54" s="13" t="s">
        <v>96</v>
      </c>
      <c r="K54" s="28" t="s">
        <v>384</v>
      </c>
      <c r="L54" s="28" t="s">
        <v>309</v>
      </c>
      <c r="M54" s="28" t="s">
        <v>383</v>
      </c>
      <c r="N54" s="28" t="s">
        <v>304</v>
      </c>
      <c r="O54" s="28" t="s">
        <v>110</v>
      </c>
    </row>
    <row r="55" spans="1:16" x14ac:dyDescent="0.35">
      <c r="A55" s="1">
        <v>41966</v>
      </c>
      <c r="B55">
        <f t="shared" si="0"/>
        <v>327</v>
      </c>
      <c r="C55">
        <f>'NEPH, CLAP, PSAP'!C55</f>
        <v>1539</v>
      </c>
      <c r="D55" s="1" t="str">
        <f>'NEPH, CLAP, PSAP'!D55</f>
        <v>HJ</v>
      </c>
      <c r="E55" s="13" t="s">
        <v>96</v>
      </c>
      <c r="F55" s="13" t="s">
        <v>96</v>
      </c>
      <c r="G55" s="13" t="s">
        <v>96</v>
      </c>
      <c r="H55" s="13" t="s">
        <v>96</v>
      </c>
      <c r="I55" s="13" t="s">
        <v>96</v>
      </c>
      <c r="J55" s="13" t="s">
        <v>96</v>
      </c>
      <c r="K55" t="s">
        <v>384</v>
      </c>
      <c r="L55" t="s">
        <v>389</v>
      </c>
      <c r="M55" t="s">
        <v>256</v>
      </c>
      <c r="N55" t="s">
        <v>304</v>
      </c>
      <c r="O55" t="s">
        <v>110</v>
      </c>
    </row>
    <row r="56" spans="1:16" x14ac:dyDescent="0.35">
      <c r="A56" s="1">
        <v>41967</v>
      </c>
      <c r="B56">
        <f t="shared" si="0"/>
        <v>328</v>
      </c>
      <c r="C56">
        <f>'NEPH, CLAP, PSAP'!C56</f>
        <v>1330</v>
      </c>
      <c r="D56" s="1" t="str">
        <f>'NEPH, CLAP, PSAP'!D56</f>
        <v>LR</v>
      </c>
      <c r="E56" s="13" t="s">
        <v>96</v>
      </c>
      <c r="F56" s="13" t="s">
        <v>96</v>
      </c>
      <c r="G56" s="13" t="s">
        <v>96</v>
      </c>
      <c r="H56" s="13" t="s">
        <v>96</v>
      </c>
      <c r="I56" s="13" t="s">
        <v>96</v>
      </c>
      <c r="J56" s="13" t="s">
        <v>96</v>
      </c>
      <c r="K56" s="28" t="s">
        <v>384</v>
      </c>
      <c r="L56" s="28" t="s">
        <v>319</v>
      </c>
      <c r="M56" s="28" t="s">
        <v>396</v>
      </c>
      <c r="N56" s="28" t="s">
        <v>304</v>
      </c>
      <c r="O56" s="28" t="s">
        <v>110</v>
      </c>
    </row>
    <row r="57" spans="1:16" x14ac:dyDescent="0.35">
      <c r="A57" s="1">
        <v>41968</v>
      </c>
      <c r="B57">
        <f t="shared" si="0"/>
        <v>329</v>
      </c>
      <c r="C57">
        <f>'NEPH, CLAP, PSAP'!C57</f>
        <v>1345</v>
      </c>
      <c r="D57" s="1" t="str">
        <f>'NEPH, CLAP, PSAP'!D57</f>
        <v>LR</v>
      </c>
      <c r="E57" s="13" t="s">
        <v>96</v>
      </c>
      <c r="F57" s="13" t="s">
        <v>96</v>
      </c>
      <c r="G57" s="13" t="s">
        <v>96</v>
      </c>
      <c r="H57" s="13" t="s">
        <v>96</v>
      </c>
      <c r="I57" s="13" t="s">
        <v>96</v>
      </c>
      <c r="J57" s="13" t="s">
        <v>96</v>
      </c>
      <c r="K57" s="13" t="s">
        <v>400</v>
      </c>
      <c r="L57" s="13" t="s">
        <v>401</v>
      </c>
      <c r="M57" s="13" t="s">
        <v>263</v>
      </c>
      <c r="N57" s="13" t="s">
        <v>304</v>
      </c>
      <c r="O57" s="13" t="s">
        <v>110</v>
      </c>
    </row>
    <row r="58" spans="1:16" x14ac:dyDescent="0.35">
      <c r="A58" s="1">
        <v>41969</v>
      </c>
      <c r="B58">
        <f t="shared" si="0"/>
        <v>330</v>
      </c>
      <c r="C58">
        <f>'NEPH, CLAP, PSAP'!C58</f>
        <v>1449</v>
      </c>
      <c r="D58" s="1" t="str">
        <f>'NEPH, CLAP, PSAP'!D58</f>
        <v>HJ</v>
      </c>
      <c r="E58" s="13" t="s">
        <v>96</v>
      </c>
      <c r="F58" s="13" t="s">
        <v>96</v>
      </c>
      <c r="G58" s="13" t="s">
        <v>96</v>
      </c>
      <c r="H58" s="13" t="s">
        <v>407</v>
      </c>
      <c r="I58" s="13" t="s">
        <v>96</v>
      </c>
      <c r="J58" s="13" t="s">
        <v>96</v>
      </c>
      <c r="K58" s="13" t="s">
        <v>400</v>
      </c>
      <c r="L58" s="13" t="s">
        <v>408</v>
      </c>
      <c r="M58" s="13" t="s">
        <v>409</v>
      </c>
      <c r="N58" s="13" t="s">
        <v>304</v>
      </c>
      <c r="O58" s="13" t="s">
        <v>110</v>
      </c>
    </row>
    <row r="59" spans="1:16" x14ac:dyDescent="0.35">
      <c r="A59" s="1">
        <v>41970</v>
      </c>
      <c r="B59">
        <f t="shared" si="0"/>
        <v>331</v>
      </c>
      <c r="C59">
        <f>'NEPH, CLAP, PSAP'!C59</f>
        <v>1356</v>
      </c>
      <c r="D59" s="1" t="str">
        <f>'NEPH, CLAP, PSAP'!D59</f>
        <v>HJ</v>
      </c>
      <c r="E59" s="13" t="s">
        <v>96</v>
      </c>
      <c r="F59" s="13" t="s">
        <v>96</v>
      </c>
      <c r="G59" s="13" t="s">
        <v>96</v>
      </c>
      <c r="H59" s="13" t="s">
        <v>96</v>
      </c>
      <c r="I59" s="13" t="s">
        <v>96</v>
      </c>
      <c r="J59" s="13" t="s">
        <v>96</v>
      </c>
      <c r="K59" t="s">
        <v>384</v>
      </c>
      <c r="L59" s="13" t="s">
        <v>413</v>
      </c>
      <c r="M59" s="13" t="s">
        <v>414</v>
      </c>
      <c r="N59" s="13" t="s">
        <v>304</v>
      </c>
      <c r="O59" s="13" t="s">
        <v>110</v>
      </c>
    </row>
    <row r="60" spans="1:16" x14ac:dyDescent="0.35">
      <c r="A60" s="1">
        <v>41971</v>
      </c>
      <c r="B60">
        <f t="shared" si="0"/>
        <v>332</v>
      </c>
      <c r="C60">
        <f>'NEPH, CLAP, PSAP'!C60</f>
        <v>1327</v>
      </c>
      <c r="D60" s="1" t="str">
        <f>'NEPH, CLAP, PSAP'!D60</f>
        <v>HJ</v>
      </c>
      <c r="E60" s="13" t="s">
        <v>96</v>
      </c>
      <c r="F60" s="13" t="s">
        <v>96</v>
      </c>
      <c r="G60" s="13" t="s">
        <v>96</v>
      </c>
      <c r="H60" s="13" t="s">
        <v>96</v>
      </c>
      <c r="I60" s="13" t="s">
        <v>96</v>
      </c>
      <c r="J60" s="13" t="s">
        <v>96</v>
      </c>
      <c r="K60" s="13" t="s">
        <v>384</v>
      </c>
      <c r="L60" s="13" t="s">
        <v>419</v>
      </c>
      <c r="M60" s="13" t="s">
        <v>420</v>
      </c>
      <c r="N60" s="13" t="s">
        <v>304</v>
      </c>
      <c r="O60" s="13" t="s">
        <v>110</v>
      </c>
    </row>
    <row r="61" spans="1:16" x14ac:dyDescent="0.35">
      <c r="A61" s="1">
        <v>41972</v>
      </c>
      <c r="B61">
        <f t="shared" si="0"/>
        <v>333</v>
      </c>
      <c r="C61">
        <f>'NEPH, CLAP, PSAP'!C61</f>
        <v>0</v>
      </c>
      <c r="D61" s="1">
        <f>'NEPH, CLAP, PSAP'!D61</f>
        <v>0</v>
      </c>
      <c r="P61" t="s">
        <v>428</v>
      </c>
    </row>
    <row r="62" spans="1:16" x14ac:dyDescent="0.35">
      <c r="A62" s="1">
        <v>41973</v>
      </c>
      <c r="B62">
        <f t="shared" si="0"/>
        <v>334</v>
      </c>
      <c r="C62">
        <f>'NEPH, CLAP, PSAP'!C62</f>
        <v>1609</v>
      </c>
      <c r="D62" s="1" t="str">
        <f>'NEPH, CLAP, PSAP'!D62</f>
        <v>HJ</v>
      </c>
      <c r="E62" s="13" t="s">
        <v>96</v>
      </c>
      <c r="F62" s="13" t="s">
        <v>96</v>
      </c>
      <c r="G62" s="13" t="s">
        <v>96</v>
      </c>
      <c r="H62" s="13" t="s">
        <v>96</v>
      </c>
      <c r="I62" s="13" t="s">
        <v>96</v>
      </c>
      <c r="J62" s="13" t="s">
        <v>96</v>
      </c>
      <c r="K62" s="13" t="s">
        <v>384</v>
      </c>
      <c r="L62" s="13" t="s">
        <v>419</v>
      </c>
      <c r="M62" t="s">
        <v>426</v>
      </c>
      <c r="N62" s="13" t="s">
        <v>304</v>
      </c>
      <c r="O62" s="13" t="s">
        <v>110</v>
      </c>
    </row>
    <row r="63" spans="1:16" x14ac:dyDescent="0.35">
      <c r="A63" s="1">
        <v>41974</v>
      </c>
      <c r="B63">
        <f t="shared" si="0"/>
        <v>335</v>
      </c>
      <c r="C63">
        <f>'NEPH, CLAP, PSAP'!C63</f>
        <v>1337</v>
      </c>
      <c r="D63" s="1" t="str">
        <f>'NEPH, CLAP, PSAP'!D63</f>
        <v>HJ</v>
      </c>
      <c r="E63" s="13" t="s">
        <v>96</v>
      </c>
      <c r="F63" s="13" t="s">
        <v>96</v>
      </c>
      <c r="G63" s="13" t="s">
        <v>96</v>
      </c>
      <c r="H63" s="13" t="s">
        <v>96</v>
      </c>
      <c r="I63" s="13" t="s">
        <v>96</v>
      </c>
      <c r="J63" s="13" t="s">
        <v>96</v>
      </c>
      <c r="K63" s="13" t="s">
        <v>432</v>
      </c>
      <c r="L63" s="13" t="s">
        <v>413</v>
      </c>
      <c r="M63" s="13" t="s">
        <v>389</v>
      </c>
      <c r="N63" s="13" t="s">
        <v>433</v>
      </c>
      <c r="O63" s="13" t="s">
        <v>110</v>
      </c>
    </row>
    <row r="64" spans="1:16" x14ac:dyDescent="0.35">
      <c r="A64" s="1">
        <v>41975</v>
      </c>
      <c r="B64">
        <f t="shared" si="0"/>
        <v>336</v>
      </c>
      <c r="C64">
        <f>'NEPH, CLAP, PSAP'!C64</f>
        <v>1400</v>
      </c>
      <c r="D64" s="1" t="str">
        <f>'NEPH, CLAP, PSAP'!D64</f>
        <v>HJ</v>
      </c>
      <c r="E64" s="13" t="s">
        <v>96</v>
      </c>
      <c r="F64" s="13" t="s">
        <v>96</v>
      </c>
      <c r="G64" s="13" t="s">
        <v>96</v>
      </c>
      <c r="H64" s="13">
        <v>0.2</v>
      </c>
      <c r="I64" s="13" t="s">
        <v>96</v>
      </c>
      <c r="J64" s="13" t="s">
        <v>96</v>
      </c>
      <c r="K64" s="13" t="s">
        <v>432</v>
      </c>
      <c r="L64" s="13" t="s">
        <v>413</v>
      </c>
      <c r="M64" s="13" t="s">
        <v>438</v>
      </c>
      <c r="N64" s="13" t="s">
        <v>433</v>
      </c>
      <c r="O64" s="13" t="s">
        <v>110</v>
      </c>
    </row>
    <row r="65" spans="1:16" x14ac:dyDescent="0.35">
      <c r="A65" s="1">
        <v>41976</v>
      </c>
      <c r="B65">
        <f t="shared" si="0"/>
        <v>337</v>
      </c>
      <c r="C65">
        <f>'NEPH, CLAP, PSAP'!C65</f>
        <v>1537</v>
      </c>
      <c r="D65" s="1" t="str">
        <f>'NEPH, CLAP, PSAP'!D65</f>
        <v>HJ</v>
      </c>
      <c r="E65" s="13" t="s">
        <v>96</v>
      </c>
      <c r="F65" s="13" t="s">
        <v>96</v>
      </c>
      <c r="G65" s="13" t="s">
        <v>96</v>
      </c>
      <c r="H65" s="13" t="s">
        <v>96</v>
      </c>
      <c r="I65" s="13" t="s">
        <v>96</v>
      </c>
      <c r="J65" s="13" t="s">
        <v>96</v>
      </c>
      <c r="K65" s="13" t="s">
        <v>432</v>
      </c>
      <c r="L65" s="13" t="s">
        <v>443</v>
      </c>
      <c r="M65" s="13" t="s">
        <v>444</v>
      </c>
      <c r="N65" s="13" t="s">
        <v>433</v>
      </c>
      <c r="O65" s="13" t="s">
        <v>110</v>
      </c>
    </row>
    <row r="66" spans="1:16" x14ac:dyDescent="0.35">
      <c r="A66" s="1">
        <v>41977</v>
      </c>
      <c r="B66">
        <f t="shared" si="0"/>
        <v>338</v>
      </c>
      <c r="C66">
        <f>'NEPH, CLAP, PSAP'!C66</f>
        <v>1351</v>
      </c>
      <c r="D66" s="1" t="str">
        <f>'NEPH, CLAP, PSAP'!D66</f>
        <v>HJ</v>
      </c>
      <c r="E66" s="13" t="s">
        <v>96</v>
      </c>
      <c r="F66" s="13" t="s">
        <v>96</v>
      </c>
      <c r="G66" s="13" t="s">
        <v>96</v>
      </c>
      <c r="H66" s="13" t="s">
        <v>96</v>
      </c>
      <c r="I66" s="13" t="s">
        <v>96</v>
      </c>
      <c r="J66" s="13" t="s">
        <v>96</v>
      </c>
      <c r="K66" s="13" t="s">
        <v>448</v>
      </c>
      <c r="L66" s="13" t="s">
        <v>443</v>
      </c>
      <c r="M66" s="13" t="s">
        <v>449</v>
      </c>
      <c r="N66" s="13" t="s">
        <v>172</v>
      </c>
      <c r="O66" s="13" t="s">
        <v>110</v>
      </c>
    </row>
    <row r="67" spans="1:16" x14ac:dyDescent="0.35">
      <c r="A67" s="1">
        <v>41978</v>
      </c>
      <c r="B67">
        <f t="shared" si="0"/>
        <v>339</v>
      </c>
      <c r="C67">
        <f>'NEPH, CLAP, PSAP'!C67</f>
        <v>1440</v>
      </c>
      <c r="D67" s="1" t="str">
        <f>'NEPH, CLAP, PSAP'!D67</f>
        <v>LR</v>
      </c>
      <c r="E67" s="13" t="s">
        <v>96</v>
      </c>
      <c r="F67" s="13" t="s">
        <v>96</v>
      </c>
      <c r="G67" s="13" t="s">
        <v>96</v>
      </c>
      <c r="H67" s="13" t="s">
        <v>96</v>
      </c>
      <c r="I67" s="13" t="s">
        <v>96</v>
      </c>
      <c r="J67" s="13" t="s">
        <v>96</v>
      </c>
      <c r="K67" s="13" t="s">
        <v>448</v>
      </c>
      <c r="L67" s="13" t="s">
        <v>453</v>
      </c>
      <c r="M67" s="13" t="s">
        <v>454</v>
      </c>
      <c r="N67" s="13" t="s">
        <v>172</v>
      </c>
      <c r="O67" s="13" t="s">
        <v>110</v>
      </c>
    </row>
    <row r="68" spans="1:16" x14ac:dyDescent="0.35">
      <c r="A68" s="1">
        <v>41979</v>
      </c>
      <c r="B68">
        <f t="shared" ref="B68:B93" si="1">B67+1</f>
        <v>340</v>
      </c>
      <c r="C68">
        <f>'NEPH, CLAP, PSAP'!C68</f>
        <v>1750</v>
      </c>
      <c r="D68" s="1" t="str">
        <f>'NEPH, CLAP, PSAP'!D68</f>
        <v>LR</v>
      </c>
      <c r="E68" s="13" t="s">
        <v>96</v>
      </c>
      <c r="F68" s="13" t="s">
        <v>96</v>
      </c>
      <c r="G68" s="13" t="s">
        <v>96</v>
      </c>
      <c r="H68" s="13" t="s">
        <v>96</v>
      </c>
      <c r="I68" s="13" t="s">
        <v>96</v>
      </c>
      <c r="J68" s="13" t="s">
        <v>96</v>
      </c>
      <c r="K68" t="s">
        <v>448</v>
      </c>
      <c r="L68" s="13" t="s">
        <v>460</v>
      </c>
      <c r="M68" s="13" t="s">
        <v>302</v>
      </c>
      <c r="N68" s="13" t="s">
        <v>172</v>
      </c>
      <c r="O68" s="13" t="s">
        <v>110</v>
      </c>
    </row>
    <row r="69" spans="1:16" x14ac:dyDescent="0.35">
      <c r="A69" s="1">
        <v>41980</v>
      </c>
      <c r="B69">
        <f t="shared" si="1"/>
        <v>341</v>
      </c>
      <c r="C69">
        <f>'NEPH, CLAP, PSAP'!C69</f>
        <v>1637</v>
      </c>
      <c r="D69" s="1" t="str">
        <f>'NEPH, CLAP, PSAP'!D69</f>
        <v>HJ</v>
      </c>
      <c r="E69" s="13" t="s">
        <v>96</v>
      </c>
      <c r="F69" s="13" t="s">
        <v>96</v>
      </c>
      <c r="G69" s="13" t="s">
        <v>96</v>
      </c>
      <c r="H69" s="13" t="s">
        <v>96</v>
      </c>
      <c r="I69" s="13" t="s">
        <v>96</v>
      </c>
      <c r="J69" s="13" t="s">
        <v>96</v>
      </c>
      <c r="K69" s="13" t="s">
        <v>467</v>
      </c>
      <c r="L69" s="13" t="s">
        <v>137</v>
      </c>
      <c r="M69" s="13" t="s">
        <v>465</v>
      </c>
      <c r="N69" s="13" t="s">
        <v>466</v>
      </c>
      <c r="O69" s="13" t="s">
        <v>110</v>
      </c>
    </row>
    <row r="70" spans="1:16" x14ac:dyDescent="0.35">
      <c r="A70" s="1">
        <v>41981</v>
      </c>
      <c r="B70">
        <f t="shared" si="1"/>
        <v>342</v>
      </c>
      <c r="C70">
        <f>'NEPH, CLAP, PSAP'!C70</f>
        <v>1312</v>
      </c>
      <c r="D70" s="1" t="str">
        <f>'NEPH, CLAP, PSAP'!D70</f>
        <v>HJ</v>
      </c>
      <c r="E70" s="13" t="s">
        <v>96</v>
      </c>
      <c r="F70" s="13" t="s">
        <v>96</v>
      </c>
      <c r="G70" s="13" t="s">
        <v>96</v>
      </c>
      <c r="H70" s="13" t="s">
        <v>96</v>
      </c>
      <c r="I70" s="13" t="s">
        <v>96</v>
      </c>
      <c r="J70" s="13" t="s">
        <v>96</v>
      </c>
      <c r="K70" s="13" t="s">
        <v>471</v>
      </c>
      <c r="L70" s="13" t="s">
        <v>465</v>
      </c>
      <c r="M70" s="13" t="s">
        <v>465</v>
      </c>
      <c r="N70" s="13" t="s">
        <v>466</v>
      </c>
      <c r="O70" s="13" t="s">
        <v>110</v>
      </c>
    </row>
    <row r="71" spans="1:16" x14ac:dyDescent="0.35">
      <c r="A71" s="1">
        <v>41982</v>
      </c>
      <c r="B71">
        <f t="shared" si="1"/>
        <v>343</v>
      </c>
      <c r="C71">
        <f>'NEPH, CLAP, PSAP'!C71</f>
        <v>1220</v>
      </c>
      <c r="D71" s="1" t="str">
        <f>'NEPH, CLAP, PSAP'!D71</f>
        <v>LR</v>
      </c>
      <c r="E71" s="13" t="s">
        <v>96</v>
      </c>
      <c r="F71" s="13" t="s">
        <v>96</v>
      </c>
      <c r="G71" s="13" t="s">
        <v>96</v>
      </c>
      <c r="H71" s="13" t="s">
        <v>96</v>
      </c>
      <c r="I71" s="13" t="s">
        <v>96</v>
      </c>
      <c r="J71" s="13" t="s">
        <v>96</v>
      </c>
      <c r="K71" s="13" t="s">
        <v>471</v>
      </c>
      <c r="L71" s="13" t="s">
        <v>475</v>
      </c>
      <c r="M71" s="13" t="s">
        <v>137</v>
      </c>
      <c r="N71" s="13" t="s">
        <v>466</v>
      </c>
      <c r="O71" s="13" t="s">
        <v>110</v>
      </c>
    </row>
    <row r="72" spans="1:16" x14ac:dyDescent="0.35">
      <c r="A72" s="1">
        <v>41983</v>
      </c>
      <c r="B72">
        <f t="shared" si="1"/>
        <v>344</v>
      </c>
      <c r="C72">
        <f>'NEPH, CLAP, PSAP'!C72</f>
        <v>1417</v>
      </c>
      <c r="D72" s="1" t="str">
        <f>'NEPH, CLAP, PSAP'!D72</f>
        <v>HJ</v>
      </c>
      <c r="E72" s="13" t="s">
        <v>96</v>
      </c>
      <c r="F72" s="13" t="s">
        <v>96</v>
      </c>
      <c r="G72" s="13" t="s">
        <v>96</v>
      </c>
      <c r="H72" s="13" t="s">
        <v>96</v>
      </c>
      <c r="I72" s="13" t="s">
        <v>96</v>
      </c>
      <c r="J72" s="13" t="s">
        <v>96</v>
      </c>
      <c r="K72" s="13" t="s">
        <v>471</v>
      </c>
      <c r="L72" s="13" t="s">
        <v>479</v>
      </c>
      <c r="M72" s="13" t="s">
        <v>140</v>
      </c>
      <c r="N72" s="13" t="s">
        <v>480</v>
      </c>
      <c r="O72" s="13" t="s">
        <v>110</v>
      </c>
    </row>
    <row r="73" spans="1:16" x14ac:dyDescent="0.35">
      <c r="A73" s="1">
        <v>41984</v>
      </c>
      <c r="B73">
        <f t="shared" si="1"/>
        <v>345</v>
      </c>
      <c r="C73">
        <f>'NEPH, CLAP, PSAP'!C73</f>
        <v>1352</v>
      </c>
      <c r="D73" s="1" t="str">
        <f>'NEPH, CLAP, PSAP'!D73</f>
        <v>HJ</v>
      </c>
      <c r="E73" s="13" t="s">
        <v>96</v>
      </c>
      <c r="F73" s="13" t="s">
        <v>96</v>
      </c>
      <c r="G73" s="13" t="s">
        <v>96</v>
      </c>
      <c r="H73" s="13" t="s">
        <v>96</v>
      </c>
      <c r="I73" s="13" t="s">
        <v>96</v>
      </c>
      <c r="J73" s="13" t="s">
        <v>96</v>
      </c>
      <c r="K73" s="13" t="s">
        <v>471</v>
      </c>
      <c r="L73" s="13" t="s">
        <v>140</v>
      </c>
      <c r="M73" s="13" t="s">
        <v>344</v>
      </c>
      <c r="N73" s="13" t="s">
        <v>480</v>
      </c>
      <c r="O73" s="13" t="s">
        <v>110</v>
      </c>
    </row>
    <row r="74" spans="1:16" x14ac:dyDescent="0.35">
      <c r="A74" s="1">
        <v>41985</v>
      </c>
      <c r="B74">
        <f t="shared" si="1"/>
        <v>346</v>
      </c>
      <c r="C74">
        <f>'NEPH, CLAP, PSAP'!C74</f>
        <v>1717</v>
      </c>
      <c r="D74" s="1" t="str">
        <f>'NEPH, CLAP, PSAP'!D74</f>
        <v>LR</v>
      </c>
      <c r="E74" s="13" t="s">
        <v>96</v>
      </c>
      <c r="F74" s="13" t="s">
        <v>96</v>
      </c>
      <c r="G74" s="13" t="s">
        <v>96</v>
      </c>
      <c r="H74" s="13" t="s">
        <v>96</v>
      </c>
      <c r="I74" s="13" t="s">
        <v>96</v>
      </c>
      <c r="J74" s="13" t="s">
        <v>96</v>
      </c>
      <c r="K74" s="13" t="s">
        <v>471</v>
      </c>
      <c r="L74" s="13" t="s">
        <v>202</v>
      </c>
      <c r="M74" s="13" t="s">
        <v>351</v>
      </c>
      <c r="N74" s="13" t="s">
        <v>487</v>
      </c>
      <c r="O74" s="13" t="s">
        <v>110</v>
      </c>
      <c r="P74" s="13" t="s">
        <v>495</v>
      </c>
    </row>
    <row r="75" spans="1:16" x14ac:dyDescent="0.35">
      <c r="A75" s="1">
        <v>41986</v>
      </c>
      <c r="B75">
        <f t="shared" si="1"/>
        <v>347</v>
      </c>
      <c r="C75">
        <f>'NEPH, CLAP, PSAP'!C75</f>
        <v>1309</v>
      </c>
      <c r="D75" s="1" t="str">
        <f>'NEPH, CLAP, PSAP'!D75</f>
        <v>HJ</v>
      </c>
      <c r="E75" s="13" t="s">
        <v>96</v>
      </c>
      <c r="F75" s="13" t="s">
        <v>96</v>
      </c>
      <c r="G75" s="13" t="s">
        <v>96</v>
      </c>
      <c r="H75" s="13" t="s">
        <v>222</v>
      </c>
      <c r="I75" s="13" t="s">
        <v>96</v>
      </c>
      <c r="J75" s="13" t="s">
        <v>96</v>
      </c>
      <c r="K75" s="13" t="s">
        <v>471</v>
      </c>
      <c r="L75" s="13" t="s">
        <v>479</v>
      </c>
      <c r="M75" s="13" t="s">
        <v>351</v>
      </c>
      <c r="N75" s="13" t="s">
        <v>494</v>
      </c>
      <c r="O75" s="13" t="s">
        <v>110</v>
      </c>
    </row>
    <row r="76" spans="1:16" x14ac:dyDescent="0.35">
      <c r="A76" s="1">
        <v>41987</v>
      </c>
      <c r="B76">
        <f t="shared" si="1"/>
        <v>348</v>
      </c>
      <c r="C76" t="s">
        <v>498</v>
      </c>
      <c r="D76" s="1" t="s">
        <v>498</v>
      </c>
    </row>
    <row r="77" spans="1:16" x14ac:dyDescent="0.35">
      <c r="A77" s="1">
        <v>41988</v>
      </c>
      <c r="B77">
        <f t="shared" si="1"/>
        <v>349</v>
      </c>
      <c r="C77">
        <v>1429</v>
      </c>
      <c r="D77" s="1" t="s">
        <v>12</v>
      </c>
      <c r="E77" s="13" t="s">
        <v>96</v>
      </c>
      <c r="F77" s="13" t="s">
        <v>96</v>
      </c>
      <c r="G77" s="13" t="s">
        <v>96</v>
      </c>
      <c r="H77" s="13" t="s">
        <v>222</v>
      </c>
      <c r="I77" s="13" t="s">
        <v>96</v>
      </c>
      <c r="J77" s="13" t="s">
        <v>96</v>
      </c>
      <c r="K77" s="13" t="s">
        <v>506</v>
      </c>
      <c r="L77" s="13" t="s">
        <v>504</v>
      </c>
      <c r="M77" s="13" t="s">
        <v>223</v>
      </c>
      <c r="N77" s="13" t="s">
        <v>505</v>
      </c>
      <c r="O77" s="13" t="s">
        <v>110</v>
      </c>
    </row>
    <row r="78" spans="1:16" x14ac:dyDescent="0.35">
      <c r="A78" s="1">
        <v>41989</v>
      </c>
      <c r="B78">
        <f t="shared" si="1"/>
        <v>350</v>
      </c>
      <c r="C78">
        <f>'NEPH, CLAP, PSAP'!C78</f>
        <v>1600</v>
      </c>
      <c r="D78" s="1" t="str">
        <f>'NEPH, CLAP, PSAP'!D78</f>
        <v>LR</v>
      </c>
      <c r="E78" s="13" t="s">
        <v>96</v>
      </c>
      <c r="F78" s="13" t="s">
        <v>96</v>
      </c>
      <c r="G78" s="13" t="s">
        <v>96</v>
      </c>
      <c r="H78" s="13" t="s">
        <v>96</v>
      </c>
      <c r="I78" s="13" t="s">
        <v>96</v>
      </c>
      <c r="J78" s="13" t="s">
        <v>96</v>
      </c>
      <c r="K78" s="13" t="s">
        <v>506</v>
      </c>
      <c r="L78" s="13" t="s">
        <v>509</v>
      </c>
      <c r="M78" s="13" t="s">
        <v>510</v>
      </c>
      <c r="N78" s="13" t="s">
        <v>511</v>
      </c>
      <c r="O78" s="13" t="s">
        <v>110</v>
      </c>
    </row>
    <row r="79" spans="1:16" x14ac:dyDescent="0.35">
      <c r="A79" s="1">
        <v>41990</v>
      </c>
      <c r="B79">
        <f t="shared" si="1"/>
        <v>351</v>
      </c>
      <c r="C79">
        <f>'NEPH, CLAP, PSAP'!C79</f>
        <v>1357</v>
      </c>
      <c r="D79" s="1" t="str">
        <f>'NEPH, CLAP, PSAP'!D79</f>
        <v>HJ</v>
      </c>
      <c r="E79" s="13" t="s">
        <v>96</v>
      </c>
      <c r="F79" s="13" t="s">
        <v>96</v>
      </c>
      <c r="G79" s="13" t="s">
        <v>96</v>
      </c>
      <c r="H79" s="13" t="s">
        <v>222</v>
      </c>
      <c r="I79" s="13" t="s">
        <v>96</v>
      </c>
      <c r="J79" s="13" t="s">
        <v>96</v>
      </c>
      <c r="K79" s="13" t="s">
        <v>506</v>
      </c>
      <c r="L79" s="13" t="s">
        <v>517</v>
      </c>
      <c r="M79" s="13" t="s">
        <v>518</v>
      </c>
      <c r="N79" s="13" t="s">
        <v>519</v>
      </c>
      <c r="O79" s="13" t="s">
        <v>110</v>
      </c>
    </row>
    <row r="80" spans="1:16" x14ac:dyDescent="0.35">
      <c r="A80" s="1">
        <v>41991</v>
      </c>
      <c r="B80">
        <f t="shared" si="1"/>
        <v>352</v>
      </c>
      <c r="D80" s="1"/>
    </row>
    <row r="81" spans="1:16" x14ac:dyDescent="0.35">
      <c r="A81" s="1">
        <v>41992</v>
      </c>
      <c r="B81">
        <f t="shared" si="1"/>
        <v>353</v>
      </c>
      <c r="C81">
        <f>'NEPH, CLAP, PSAP'!C81</f>
        <v>1305</v>
      </c>
      <c r="D81" s="1" t="str">
        <f>'NEPH, CLAP, PSAP'!D81</f>
        <v>LR</v>
      </c>
      <c r="E81" s="13" t="s">
        <v>96</v>
      </c>
      <c r="F81" s="13" t="s">
        <v>96</v>
      </c>
      <c r="G81" s="13" t="s">
        <v>96</v>
      </c>
      <c r="H81" s="13" t="s">
        <v>96</v>
      </c>
      <c r="I81" s="13" t="s">
        <v>96</v>
      </c>
      <c r="J81" s="13" t="s">
        <v>96</v>
      </c>
      <c r="K81" s="13" t="s">
        <v>506</v>
      </c>
      <c r="L81" s="13" t="s">
        <v>527</v>
      </c>
      <c r="M81" s="13" t="s">
        <v>263</v>
      </c>
      <c r="N81" s="13" t="s">
        <v>511</v>
      </c>
      <c r="O81" s="13" t="s">
        <v>110</v>
      </c>
    </row>
    <row r="82" spans="1:16" x14ac:dyDescent="0.35">
      <c r="A82" s="1">
        <v>41993</v>
      </c>
      <c r="B82">
        <f t="shared" si="1"/>
        <v>354</v>
      </c>
      <c r="C82">
        <f>'NEPH, CLAP, PSAP'!C82</f>
        <v>1535</v>
      </c>
      <c r="D82" s="1" t="str">
        <f>'NEPH, CLAP, PSAP'!D82</f>
        <v>LR</v>
      </c>
      <c r="E82" s="13" t="s">
        <v>96</v>
      </c>
      <c r="F82" s="13" t="s">
        <v>96</v>
      </c>
      <c r="G82" s="13" t="s">
        <v>96</v>
      </c>
      <c r="H82" s="13" t="s">
        <v>96</v>
      </c>
      <c r="I82" s="13" t="s">
        <v>96</v>
      </c>
      <c r="J82" s="13" t="s">
        <v>96</v>
      </c>
      <c r="K82" s="13" t="s">
        <v>532</v>
      </c>
      <c r="L82" s="13" t="s">
        <v>533</v>
      </c>
      <c r="M82" s="13" t="s">
        <v>263</v>
      </c>
      <c r="N82" s="13" t="s">
        <v>534</v>
      </c>
      <c r="O82" s="13" t="s">
        <v>110</v>
      </c>
    </row>
    <row r="83" spans="1:16" x14ac:dyDescent="0.35">
      <c r="A83" s="1">
        <v>41994</v>
      </c>
      <c r="B83">
        <f t="shared" si="1"/>
        <v>355</v>
      </c>
      <c r="D83" s="1"/>
    </row>
    <row r="84" spans="1:16" x14ac:dyDescent="0.35">
      <c r="A84" s="1">
        <v>41995</v>
      </c>
      <c r="B84">
        <f t="shared" si="1"/>
        <v>356</v>
      </c>
      <c r="C84">
        <f>'NEPH, CLAP, PSAP'!C84</f>
        <v>1400</v>
      </c>
      <c r="D84" s="1" t="str">
        <f>'NEPH, CLAP, PSAP'!D84</f>
        <v>LR</v>
      </c>
      <c r="E84" s="13" t="s">
        <v>96</v>
      </c>
      <c r="F84" s="13" t="s">
        <v>96</v>
      </c>
      <c r="G84" s="13" t="s">
        <v>96</v>
      </c>
      <c r="H84" s="13" t="s">
        <v>96</v>
      </c>
      <c r="I84" s="13" t="s">
        <v>96</v>
      </c>
      <c r="J84" s="13" t="s">
        <v>96</v>
      </c>
      <c r="K84" s="13" t="s">
        <v>426</v>
      </c>
      <c r="L84" s="13" t="s">
        <v>542</v>
      </c>
      <c r="M84" s="13" t="s">
        <v>409</v>
      </c>
      <c r="N84" s="13" t="s">
        <v>543</v>
      </c>
      <c r="O84" s="13" t="s">
        <v>110</v>
      </c>
    </row>
    <row r="85" spans="1:16" x14ac:dyDescent="0.35">
      <c r="A85" s="1">
        <v>41996</v>
      </c>
      <c r="B85">
        <f t="shared" si="1"/>
        <v>357</v>
      </c>
      <c r="D85" s="1"/>
      <c r="P85" s="61" t="s">
        <v>546</v>
      </c>
    </row>
    <row r="86" spans="1:16" x14ac:dyDescent="0.35">
      <c r="A86" s="1">
        <v>41997</v>
      </c>
      <c r="B86">
        <f t="shared" si="1"/>
        <v>358</v>
      </c>
      <c r="C86">
        <f>'NEPH, CLAP, PSAP'!C86</f>
        <v>1411</v>
      </c>
      <c r="D86" s="1" t="str">
        <f>'NEPH, CLAP, PSAP'!D86</f>
        <v>HJ</v>
      </c>
      <c r="E86" s="13" t="s">
        <v>96</v>
      </c>
      <c r="F86" s="13" t="s">
        <v>96</v>
      </c>
      <c r="G86" s="13" t="s">
        <v>96</v>
      </c>
      <c r="H86" s="13" t="s">
        <v>96</v>
      </c>
      <c r="I86" s="13" t="s">
        <v>96</v>
      </c>
      <c r="J86" s="13" t="s">
        <v>96</v>
      </c>
      <c r="K86" s="13" t="s">
        <v>426</v>
      </c>
      <c r="L86" s="13" t="s">
        <v>239</v>
      </c>
      <c r="M86" s="13" t="s">
        <v>551</v>
      </c>
      <c r="N86" s="13" t="s">
        <v>552</v>
      </c>
      <c r="O86" s="13" t="s">
        <v>110</v>
      </c>
    </row>
    <row r="87" spans="1:16" x14ac:dyDescent="0.35">
      <c r="A87" s="1">
        <v>41998</v>
      </c>
      <c r="B87">
        <f t="shared" si="1"/>
        <v>359</v>
      </c>
      <c r="C87">
        <f>'NEPH, CLAP, PSAP'!C87</f>
        <v>1545</v>
      </c>
      <c r="D87" s="1" t="str">
        <f>'NEPH, CLAP, PSAP'!D87</f>
        <v>LR</v>
      </c>
      <c r="E87" s="13" t="s">
        <v>96</v>
      </c>
      <c r="F87" s="13" t="s">
        <v>96</v>
      </c>
      <c r="G87" s="13" t="s">
        <v>96</v>
      </c>
      <c r="H87" s="13" t="s">
        <v>96</v>
      </c>
      <c r="I87" s="13" t="s">
        <v>96</v>
      </c>
      <c r="J87" s="13" t="s">
        <v>96</v>
      </c>
      <c r="K87" s="13" t="s">
        <v>426</v>
      </c>
      <c r="L87" s="13" t="s">
        <v>239</v>
      </c>
      <c r="M87" s="13" t="s">
        <v>414</v>
      </c>
      <c r="N87" s="13" t="s">
        <v>556</v>
      </c>
      <c r="O87" s="13" t="s">
        <v>110</v>
      </c>
    </row>
    <row r="88" spans="1:16" x14ac:dyDescent="0.35">
      <c r="A88" s="1">
        <v>41999</v>
      </c>
      <c r="B88">
        <f t="shared" si="1"/>
        <v>360</v>
      </c>
      <c r="C88">
        <f>'NEPH, CLAP, PSAP'!C88</f>
        <v>1445</v>
      </c>
      <c r="D88" s="1" t="str">
        <f>'NEPH, CLAP, PSAP'!D88</f>
        <v>HJ</v>
      </c>
      <c r="E88" s="13" t="s">
        <v>96</v>
      </c>
      <c r="F88" s="13" t="s">
        <v>96</v>
      </c>
      <c r="G88" s="13" t="s">
        <v>96</v>
      </c>
      <c r="H88" s="13" t="s">
        <v>96</v>
      </c>
      <c r="I88" s="13" t="s">
        <v>96</v>
      </c>
      <c r="J88" s="13" t="s">
        <v>96</v>
      </c>
      <c r="K88" s="13" t="s">
        <v>563</v>
      </c>
      <c r="L88" s="13" t="s">
        <v>564</v>
      </c>
      <c r="M88" s="13" t="s">
        <v>565</v>
      </c>
      <c r="N88" s="13" t="s">
        <v>566</v>
      </c>
      <c r="O88" s="13" t="s">
        <v>110</v>
      </c>
    </row>
    <row r="89" spans="1:16" x14ac:dyDescent="0.35">
      <c r="A89" s="1">
        <v>42000</v>
      </c>
      <c r="B89">
        <f t="shared" si="1"/>
        <v>361</v>
      </c>
      <c r="C89">
        <f>'NEPH, CLAP, PSAP'!C89</f>
        <v>0</v>
      </c>
      <c r="D89" s="1">
        <f>'NEPH, CLAP, PSAP'!D89</f>
        <v>0</v>
      </c>
      <c r="P89" s="61" t="s">
        <v>546</v>
      </c>
    </row>
    <row r="90" spans="1:16" x14ac:dyDescent="0.35">
      <c r="A90" s="1">
        <v>42001</v>
      </c>
      <c r="B90">
        <f t="shared" si="1"/>
        <v>362</v>
      </c>
      <c r="C90">
        <f>'NEPH, CLAP, PSAP'!C90</f>
        <v>1650</v>
      </c>
      <c r="D90" s="1" t="str">
        <f>'NEPH, CLAP, PSAP'!D90</f>
        <v>HJ</v>
      </c>
      <c r="E90" s="13" t="s">
        <v>96</v>
      </c>
      <c r="F90" s="13" t="s">
        <v>96</v>
      </c>
      <c r="G90" s="13" t="s">
        <v>96</v>
      </c>
      <c r="H90" s="13" t="s">
        <v>96</v>
      </c>
      <c r="I90" s="13" t="s">
        <v>96</v>
      </c>
      <c r="J90" s="13" t="s">
        <v>96</v>
      </c>
      <c r="K90" s="13" t="s">
        <v>571</v>
      </c>
      <c r="L90" s="13" t="s">
        <v>572</v>
      </c>
      <c r="M90" s="13" t="s">
        <v>551</v>
      </c>
      <c r="N90" s="13" t="s">
        <v>573</v>
      </c>
      <c r="O90" s="13" t="s">
        <v>110</v>
      </c>
    </row>
    <row r="91" spans="1:16" x14ac:dyDescent="0.35">
      <c r="A91" s="1">
        <v>42002</v>
      </c>
      <c r="B91">
        <f t="shared" si="1"/>
        <v>363</v>
      </c>
      <c r="C91">
        <f>'NEPH, CLAP, PSAP'!C91</f>
        <v>1425</v>
      </c>
      <c r="D91" s="1" t="str">
        <f>'NEPH, CLAP, PSAP'!D91</f>
        <v>LR</v>
      </c>
      <c r="E91" s="13" t="s">
        <v>96</v>
      </c>
      <c r="F91" s="13" t="s">
        <v>96</v>
      </c>
      <c r="G91" s="13" t="s">
        <v>96</v>
      </c>
      <c r="H91" s="13" t="s">
        <v>96</v>
      </c>
      <c r="I91" s="13" t="s">
        <v>96</v>
      </c>
      <c r="J91" s="13" t="s">
        <v>96</v>
      </c>
      <c r="K91" s="13" t="s">
        <v>571</v>
      </c>
      <c r="L91" s="13" t="s">
        <v>251</v>
      </c>
      <c r="M91" s="13" t="s">
        <v>389</v>
      </c>
      <c r="N91" s="13" t="s">
        <v>577</v>
      </c>
      <c r="O91" s="13" t="s">
        <v>110</v>
      </c>
    </row>
    <row r="92" spans="1:16" x14ac:dyDescent="0.35">
      <c r="A92" s="1">
        <v>42003</v>
      </c>
      <c r="B92">
        <f t="shared" si="1"/>
        <v>364</v>
      </c>
      <c r="C92">
        <f>'NEPH, CLAP, PSAP'!C92</f>
        <v>1409</v>
      </c>
      <c r="D92" s="1" t="str">
        <f>'NEPH, CLAP, PSAP'!D92</f>
        <v>HJ</v>
      </c>
      <c r="E92" s="13" t="s">
        <v>96</v>
      </c>
      <c r="F92" s="13" t="s">
        <v>96</v>
      </c>
      <c r="G92" s="13" t="s">
        <v>96</v>
      </c>
      <c r="H92" s="13" t="s">
        <v>96</v>
      </c>
      <c r="I92" s="13" t="s">
        <v>96</v>
      </c>
      <c r="J92" s="13" t="s">
        <v>96</v>
      </c>
      <c r="K92" s="13" t="s">
        <v>571</v>
      </c>
      <c r="L92" s="13" t="s">
        <v>256</v>
      </c>
      <c r="M92" s="13" t="s">
        <v>297</v>
      </c>
      <c r="N92" s="13" t="s">
        <v>552</v>
      </c>
      <c r="O92" s="13" t="s">
        <v>110</v>
      </c>
    </row>
    <row r="93" spans="1:16" x14ac:dyDescent="0.35">
      <c r="A93" s="1">
        <v>42004</v>
      </c>
      <c r="B93">
        <f t="shared" si="1"/>
        <v>365</v>
      </c>
      <c r="C93">
        <f>'NEPH, CLAP, PSAP'!C93</f>
        <v>1721</v>
      </c>
      <c r="D93" s="1" t="str">
        <f>'NEPH, CLAP, PSAP'!D93</f>
        <v>HJ</v>
      </c>
      <c r="E93" s="13" t="s">
        <v>96</v>
      </c>
      <c r="F93" s="13" t="s">
        <v>591</v>
      </c>
      <c r="G93" s="13" t="s">
        <v>96</v>
      </c>
      <c r="H93" s="13" t="s">
        <v>96</v>
      </c>
      <c r="I93" s="13" t="s">
        <v>96</v>
      </c>
      <c r="J93" s="13" t="s">
        <v>96</v>
      </c>
      <c r="K93" s="13" t="s">
        <v>593</v>
      </c>
      <c r="L93" s="13" t="s">
        <v>586</v>
      </c>
      <c r="M93" s="13" t="s">
        <v>587</v>
      </c>
      <c r="N93" s="13" t="s">
        <v>588</v>
      </c>
      <c r="O93" s="13" t="s">
        <v>110</v>
      </c>
      <c r="P93" s="13" t="s">
        <v>592</v>
      </c>
    </row>
    <row r="94" spans="1:16" x14ac:dyDescent="0.35">
      <c r="D94" s="1"/>
    </row>
    <row r="95" spans="1:16" x14ac:dyDescent="0.35">
      <c r="D95" s="1"/>
    </row>
    <row r="96" spans="1:16" x14ac:dyDescent="0.35">
      <c r="D96" s="1"/>
    </row>
    <row r="97" spans="4:4" x14ac:dyDescent="0.35">
      <c r="D97" s="1"/>
    </row>
    <row r="98" spans="4:4" x14ac:dyDescent="0.35">
      <c r="D98" s="1"/>
    </row>
    <row r="99" spans="4:4" x14ac:dyDescent="0.35">
      <c r="D99" s="1"/>
    </row>
    <row r="100" spans="4:4" x14ac:dyDescent="0.35">
      <c r="D100" s="1"/>
    </row>
    <row r="101" spans="4:4" x14ac:dyDescent="0.35">
      <c r="D101" s="1"/>
    </row>
    <row r="102" spans="4:4" x14ac:dyDescent="0.35">
      <c r="D102" s="1"/>
    </row>
    <row r="103" spans="4:4" x14ac:dyDescent="0.35">
      <c r="D103" s="1"/>
    </row>
    <row r="104" spans="4:4" x14ac:dyDescent="0.35">
      <c r="D104" s="1"/>
    </row>
    <row r="105" spans="4:4" x14ac:dyDescent="0.35">
      <c r="D105" s="1"/>
    </row>
    <row r="106" spans="4:4" x14ac:dyDescent="0.35">
      <c r="D106" s="1"/>
    </row>
    <row r="107" spans="4:4" x14ac:dyDescent="0.35">
      <c r="D107" s="1"/>
    </row>
    <row r="108" spans="4:4" x14ac:dyDescent="0.35">
      <c r="D108" s="1"/>
    </row>
    <row r="109" spans="4:4" x14ac:dyDescent="0.35">
      <c r="D109" s="1"/>
    </row>
    <row r="110" spans="4:4" x14ac:dyDescent="0.35">
      <c r="D110" s="1"/>
    </row>
    <row r="111" spans="4:4" x14ac:dyDescent="0.35">
      <c r="D111" s="1"/>
    </row>
    <row r="112" spans="4:4" x14ac:dyDescent="0.35">
      <c r="D112" s="1"/>
    </row>
    <row r="113" spans="4:4" x14ac:dyDescent="0.35">
      <c r="D113" s="1"/>
    </row>
    <row r="114" spans="4:4" x14ac:dyDescent="0.35">
      <c r="D114" s="1"/>
    </row>
    <row r="115" spans="4:4" x14ac:dyDescent="0.35">
      <c r="D115" s="1"/>
    </row>
    <row r="116" spans="4:4" x14ac:dyDescent="0.35">
      <c r="D116" s="1"/>
    </row>
    <row r="117" spans="4:4" x14ac:dyDescent="0.35">
      <c r="D117" s="1"/>
    </row>
    <row r="118" spans="4:4" x14ac:dyDescent="0.35">
      <c r="D118" s="1"/>
    </row>
    <row r="119" spans="4:4" x14ac:dyDescent="0.35">
      <c r="D119" s="1"/>
    </row>
    <row r="120" spans="4:4" x14ac:dyDescent="0.35">
      <c r="D120" s="1"/>
    </row>
    <row r="121" spans="4:4" x14ac:dyDescent="0.35">
      <c r="D121" s="1"/>
    </row>
    <row r="122" spans="4:4" x14ac:dyDescent="0.35">
      <c r="D122" s="1"/>
    </row>
    <row r="123" spans="4:4" x14ac:dyDescent="0.35">
      <c r="D123" s="1"/>
    </row>
    <row r="124" spans="4:4" x14ac:dyDescent="0.35">
      <c r="D124" s="1"/>
    </row>
    <row r="125" spans="4:4" x14ac:dyDescent="0.35">
      <c r="D125" s="1"/>
    </row>
    <row r="126" spans="4:4" x14ac:dyDescent="0.35">
      <c r="D126" s="1"/>
    </row>
    <row r="127" spans="4:4" x14ac:dyDescent="0.35">
      <c r="D127" s="1"/>
    </row>
    <row r="128" spans="4:4" x14ac:dyDescent="0.35">
      <c r="D128" s="1"/>
    </row>
    <row r="129" spans="4:4" x14ac:dyDescent="0.35">
      <c r="D129" s="1"/>
    </row>
    <row r="130" spans="4:4" x14ac:dyDescent="0.35">
      <c r="D130" s="1"/>
    </row>
    <row r="131" spans="4:4" x14ac:dyDescent="0.35">
      <c r="D131" s="1"/>
    </row>
    <row r="132" spans="4:4" x14ac:dyDescent="0.35">
      <c r="D132" s="1"/>
    </row>
    <row r="133" spans="4:4" x14ac:dyDescent="0.35">
      <c r="D133" s="1"/>
    </row>
    <row r="134" spans="4:4" x14ac:dyDescent="0.35">
      <c r="D134" s="1"/>
    </row>
    <row r="135" spans="4:4" x14ac:dyDescent="0.35">
      <c r="D135" s="1"/>
    </row>
    <row r="136" spans="4:4" x14ac:dyDescent="0.35">
      <c r="D136" s="1"/>
    </row>
    <row r="137" spans="4:4" x14ac:dyDescent="0.35">
      <c r="D137" s="1"/>
    </row>
    <row r="138" spans="4:4" x14ac:dyDescent="0.35">
      <c r="D138" s="1"/>
    </row>
    <row r="139" spans="4:4" x14ac:dyDescent="0.35">
      <c r="D139" s="1"/>
    </row>
    <row r="140" spans="4:4" x14ac:dyDescent="0.35">
      <c r="D140" s="1"/>
    </row>
    <row r="141" spans="4:4" x14ac:dyDescent="0.35">
      <c r="D141" s="1"/>
    </row>
    <row r="142" spans="4:4" x14ac:dyDescent="0.35">
      <c r="D142" s="1"/>
    </row>
    <row r="143" spans="4:4" x14ac:dyDescent="0.35">
      <c r="D143" s="1"/>
    </row>
    <row r="144" spans="4:4" x14ac:dyDescent="0.35">
      <c r="D144" s="1"/>
    </row>
    <row r="145" spans="4:4" x14ac:dyDescent="0.35">
      <c r="D145" s="1"/>
    </row>
    <row r="146" spans="4:4" x14ac:dyDescent="0.35">
      <c r="D146" s="1"/>
    </row>
    <row r="147" spans="4:4" x14ac:dyDescent="0.35">
      <c r="D147" s="1"/>
    </row>
    <row r="148" spans="4:4" x14ac:dyDescent="0.35">
      <c r="D148" s="1"/>
    </row>
    <row r="149" spans="4:4" x14ac:dyDescent="0.35">
      <c r="D149" s="1"/>
    </row>
    <row r="150" spans="4:4" x14ac:dyDescent="0.35">
      <c r="D150" s="1"/>
    </row>
    <row r="151" spans="4:4" x14ac:dyDescent="0.35">
      <c r="D151" s="1"/>
    </row>
    <row r="152" spans="4:4" x14ac:dyDescent="0.35">
      <c r="D152" s="1"/>
    </row>
    <row r="153" spans="4:4" x14ac:dyDescent="0.35">
      <c r="D153" s="1"/>
    </row>
    <row r="154" spans="4:4" x14ac:dyDescent="0.35">
      <c r="D154" s="1"/>
    </row>
    <row r="155" spans="4:4" x14ac:dyDescent="0.35">
      <c r="D155" s="1"/>
    </row>
    <row r="156" spans="4:4" x14ac:dyDescent="0.35">
      <c r="D156" s="1"/>
    </row>
    <row r="157" spans="4:4" x14ac:dyDescent="0.35">
      <c r="D157" s="1"/>
    </row>
    <row r="158" spans="4:4" x14ac:dyDescent="0.35">
      <c r="D158" s="1"/>
    </row>
    <row r="159" spans="4:4" x14ac:dyDescent="0.35">
      <c r="D159" s="1"/>
    </row>
    <row r="160" spans="4:4" x14ac:dyDescent="0.35">
      <c r="D160" s="1"/>
    </row>
    <row r="161" spans="4:4" x14ac:dyDescent="0.35">
      <c r="D161" s="1"/>
    </row>
    <row r="162" spans="4:4" x14ac:dyDescent="0.35">
      <c r="D162" s="1"/>
    </row>
    <row r="163" spans="4:4" x14ac:dyDescent="0.35">
      <c r="D163" s="1"/>
    </row>
    <row r="164" spans="4:4" x14ac:dyDescent="0.35">
      <c r="D164" s="1"/>
    </row>
    <row r="165" spans="4:4" x14ac:dyDescent="0.35">
      <c r="D165" s="1"/>
    </row>
    <row r="166" spans="4:4" x14ac:dyDescent="0.35">
      <c r="D166" s="1"/>
    </row>
    <row r="167" spans="4:4" x14ac:dyDescent="0.35">
      <c r="D167" s="1"/>
    </row>
    <row r="168" spans="4:4" x14ac:dyDescent="0.35">
      <c r="D168" s="1"/>
    </row>
    <row r="169" spans="4:4" x14ac:dyDescent="0.35">
      <c r="D169" s="1"/>
    </row>
    <row r="170" spans="4:4" x14ac:dyDescent="0.35">
      <c r="D170" s="1"/>
    </row>
    <row r="171" spans="4:4" x14ac:dyDescent="0.35">
      <c r="D171" s="1"/>
    </row>
    <row r="172" spans="4:4" x14ac:dyDescent="0.35">
      <c r="D172" s="1"/>
    </row>
    <row r="173" spans="4:4" x14ac:dyDescent="0.35">
      <c r="D173" s="1"/>
    </row>
    <row r="174" spans="4:4" x14ac:dyDescent="0.35">
      <c r="D174" s="1"/>
    </row>
    <row r="175" spans="4:4" x14ac:dyDescent="0.35">
      <c r="D175" s="1"/>
    </row>
    <row r="176" spans="4:4" x14ac:dyDescent="0.35">
      <c r="D176" s="1"/>
    </row>
    <row r="177" spans="4:4" x14ac:dyDescent="0.35">
      <c r="D177" s="1"/>
    </row>
    <row r="178" spans="4:4" x14ac:dyDescent="0.35">
      <c r="D178" s="1"/>
    </row>
    <row r="179" spans="4:4" x14ac:dyDescent="0.35">
      <c r="D179" s="1"/>
    </row>
    <row r="180" spans="4:4" x14ac:dyDescent="0.35">
      <c r="D180" s="1"/>
    </row>
    <row r="181" spans="4:4" x14ac:dyDescent="0.35">
      <c r="D181" s="1"/>
    </row>
    <row r="182" spans="4:4" x14ac:dyDescent="0.35">
      <c r="D182" s="1"/>
    </row>
    <row r="183" spans="4:4" x14ac:dyDescent="0.35">
      <c r="D183" s="1"/>
    </row>
    <row r="184" spans="4:4" x14ac:dyDescent="0.35">
      <c r="D184" s="1"/>
    </row>
    <row r="185" spans="4:4" x14ac:dyDescent="0.35">
      <c r="D185" s="1"/>
    </row>
    <row r="186" spans="4:4" x14ac:dyDescent="0.35">
      <c r="D186" s="1"/>
    </row>
    <row r="187" spans="4:4" x14ac:dyDescent="0.35">
      <c r="D187" s="1"/>
    </row>
    <row r="188" spans="4:4" x14ac:dyDescent="0.35">
      <c r="D188" s="1"/>
    </row>
    <row r="189" spans="4:4" x14ac:dyDescent="0.35">
      <c r="D189" s="1"/>
    </row>
    <row r="190" spans="4:4" x14ac:dyDescent="0.35">
      <c r="D190" s="1"/>
    </row>
    <row r="191" spans="4:4" x14ac:dyDescent="0.35">
      <c r="D191" s="1"/>
    </row>
    <row r="192" spans="4:4" x14ac:dyDescent="0.35">
      <c r="D192" s="1"/>
    </row>
    <row r="193" spans="4:4" x14ac:dyDescent="0.35">
      <c r="D193" s="1"/>
    </row>
    <row r="194" spans="4:4" x14ac:dyDescent="0.35">
      <c r="D194" s="1"/>
    </row>
    <row r="195" spans="4:4" x14ac:dyDescent="0.35">
      <c r="D195" s="1"/>
    </row>
    <row r="196" spans="4:4" x14ac:dyDescent="0.35">
      <c r="D196" s="1"/>
    </row>
    <row r="197" spans="4:4" x14ac:dyDescent="0.35">
      <c r="D197" s="1"/>
    </row>
    <row r="198" spans="4:4" x14ac:dyDescent="0.35">
      <c r="D198" s="1"/>
    </row>
    <row r="199" spans="4:4" x14ac:dyDescent="0.35">
      <c r="D199" s="1"/>
    </row>
    <row r="200" spans="4:4" x14ac:dyDescent="0.35">
      <c r="D200" s="1"/>
    </row>
    <row r="201" spans="4:4" x14ac:dyDescent="0.35">
      <c r="D201" s="1"/>
    </row>
    <row r="202" spans="4:4" x14ac:dyDescent="0.35">
      <c r="D202" s="1"/>
    </row>
    <row r="203" spans="4:4" x14ac:dyDescent="0.35">
      <c r="D203" s="1"/>
    </row>
    <row r="204" spans="4:4" x14ac:dyDescent="0.35">
      <c r="D204" s="1"/>
    </row>
    <row r="205" spans="4:4" x14ac:dyDescent="0.35">
      <c r="D205" s="1"/>
    </row>
    <row r="206" spans="4:4" x14ac:dyDescent="0.35">
      <c r="D206" s="1"/>
    </row>
    <row r="207" spans="4:4" x14ac:dyDescent="0.35">
      <c r="D207" s="1"/>
    </row>
    <row r="208" spans="4:4" x14ac:dyDescent="0.35">
      <c r="D208" s="1"/>
    </row>
    <row r="209" spans="4:4" x14ac:dyDescent="0.35">
      <c r="D209" s="1"/>
    </row>
    <row r="210" spans="4:4" x14ac:dyDescent="0.35">
      <c r="D210" s="1"/>
    </row>
    <row r="211" spans="4:4" x14ac:dyDescent="0.35">
      <c r="D211" s="1"/>
    </row>
    <row r="212" spans="4:4" x14ac:dyDescent="0.35">
      <c r="D212" s="1"/>
    </row>
    <row r="213" spans="4:4" x14ac:dyDescent="0.35">
      <c r="D213" s="1"/>
    </row>
    <row r="214" spans="4:4" x14ac:dyDescent="0.35">
      <c r="D214" s="1"/>
    </row>
    <row r="215" spans="4:4" x14ac:dyDescent="0.35">
      <c r="D215" s="1"/>
    </row>
    <row r="216" spans="4:4" x14ac:dyDescent="0.35">
      <c r="D216" s="1"/>
    </row>
    <row r="217" spans="4:4" x14ac:dyDescent="0.35">
      <c r="D217" s="1"/>
    </row>
    <row r="218" spans="4:4" x14ac:dyDescent="0.35">
      <c r="D218" s="1"/>
    </row>
    <row r="219" spans="4:4" x14ac:dyDescent="0.35">
      <c r="D219" s="1"/>
    </row>
    <row r="220" spans="4:4" x14ac:dyDescent="0.35">
      <c r="D220" s="1"/>
    </row>
    <row r="221" spans="4:4" x14ac:dyDescent="0.35">
      <c r="D221" s="1"/>
    </row>
    <row r="222" spans="4:4" x14ac:dyDescent="0.35">
      <c r="D222" s="1"/>
    </row>
    <row r="223" spans="4:4" x14ac:dyDescent="0.35">
      <c r="D223" s="1"/>
    </row>
    <row r="224" spans="4:4" x14ac:dyDescent="0.35">
      <c r="D224" s="1"/>
    </row>
    <row r="225" spans="4:4" x14ac:dyDescent="0.35">
      <c r="D225" s="1"/>
    </row>
    <row r="226" spans="4:4" x14ac:dyDescent="0.35">
      <c r="D226" s="1"/>
    </row>
    <row r="227" spans="4:4" x14ac:dyDescent="0.35">
      <c r="D227" s="1"/>
    </row>
    <row r="228" spans="4:4" x14ac:dyDescent="0.35">
      <c r="D228" s="1"/>
    </row>
    <row r="229" spans="4:4" x14ac:dyDescent="0.35">
      <c r="D229" s="1"/>
    </row>
    <row r="230" spans="4:4" x14ac:dyDescent="0.35">
      <c r="D230" s="1"/>
    </row>
    <row r="231" spans="4:4" x14ac:dyDescent="0.35">
      <c r="D231" s="1"/>
    </row>
    <row r="232" spans="4:4" x14ac:dyDescent="0.35">
      <c r="D232" s="1"/>
    </row>
    <row r="233" spans="4:4" x14ac:dyDescent="0.35">
      <c r="D233" s="1"/>
    </row>
    <row r="234" spans="4:4" x14ac:dyDescent="0.35">
      <c r="D234" s="1"/>
    </row>
    <row r="235" spans="4:4" x14ac:dyDescent="0.35">
      <c r="D235" s="1"/>
    </row>
    <row r="236" spans="4:4" x14ac:dyDescent="0.35">
      <c r="D236" s="1"/>
    </row>
    <row r="237" spans="4:4" x14ac:dyDescent="0.35">
      <c r="D237" s="1"/>
    </row>
    <row r="238" spans="4:4" x14ac:dyDescent="0.35">
      <c r="D238" s="1"/>
    </row>
    <row r="239" spans="4:4" x14ac:dyDescent="0.35">
      <c r="D239" s="1"/>
    </row>
    <row r="240" spans="4:4" x14ac:dyDescent="0.35">
      <c r="D240" s="1"/>
    </row>
    <row r="241" spans="4:4" x14ac:dyDescent="0.35">
      <c r="D241" s="1"/>
    </row>
    <row r="242" spans="4:4" x14ac:dyDescent="0.35">
      <c r="D242" s="1"/>
    </row>
    <row r="243" spans="4:4" x14ac:dyDescent="0.35">
      <c r="D243" s="1"/>
    </row>
    <row r="244" spans="4:4" x14ac:dyDescent="0.35">
      <c r="D244" s="1"/>
    </row>
    <row r="245" spans="4:4" x14ac:dyDescent="0.35">
      <c r="D245" s="1"/>
    </row>
    <row r="246" spans="4:4" x14ac:dyDescent="0.35">
      <c r="D246" s="1"/>
    </row>
    <row r="247" spans="4:4" x14ac:dyDescent="0.35">
      <c r="D247" s="1"/>
    </row>
    <row r="248" spans="4:4" x14ac:dyDescent="0.35">
      <c r="D248" s="1"/>
    </row>
    <row r="249" spans="4:4" x14ac:dyDescent="0.35">
      <c r="D249" s="1"/>
    </row>
    <row r="250" spans="4:4" x14ac:dyDescent="0.35">
      <c r="D250" s="1"/>
    </row>
    <row r="251" spans="4:4" x14ac:dyDescent="0.35">
      <c r="D251" s="1"/>
    </row>
    <row r="252" spans="4:4" x14ac:dyDescent="0.35">
      <c r="D252" s="1"/>
    </row>
    <row r="253" spans="4:4" x14ac:dyDescent="0.35">
      <c r="D253" s="1"/>
    </row>
    <row r="254" spans="4:4" x14ac:dyDescent="0.35">
      <c r="D254" s="1"/>
    </row>
    <row r="255" spans="4:4" x14ac:dyDescent="0.35">
      <c r="D255" s="1"/>
    </row>
    <row r="256" spans="4:4" x14ac:dyDescent="0.35">
      <c r="D256" s="1"/>
    </row>
    <row r="257" spans="4:4" x14ac:dyDescent="0.35">
      <c r="D257" s="1"/>
    </row>
    <row r="258" spans="4:4" x14ac:dyDescent="0.35">
      <c r="D258" s="1"/>
    </row>
    <row r="259" spans="4:4" x14ac:dyDescent="0.35">
      <c r="D259" s="1"/>
    </row>
    <row r="260" spans="4:4" x14ac:dyDescent="0.35">
      <c r="D260" s="1"/>
    </row>
    <row r="261" spans="4:4" x14ac:dyDescent="0.35">
      <c r="D261" s="1"/>
    </row>
    <row r="262" spans="4:4" x14ac:dyDescent="0.35">
      <c r="D262" s="1"/>
    </row>
    <row r="263" spans="4:4" x14ac:dyDescent="0.35">
      <c r="D263" s="1"/>
    </row>
    <row r="264" spans="4:4" x14ac:dyDescent="0.35">
      <c r="D264" s="1"/>
    </row>
    <row r="265" spans="4:4" x14ac:dyDescent="0.35">
      <c r="D265" s="1"/>
    </row>
    <row r="266" spans="4:4" x14ac:dyDescent="0.35">
      <c r="D266" s="1"/>
    </row>
    <row r="267" spans="4:4" x14ac:dyDescent="0.35">
      <c r="D267" s="1"/>
    </row>
    <row r="268" spans="4:4" x14ac:dyDescent="0.35">
      <c r="D268" s="1"/>
    </row>
    <row r="269" spans="4:4" x14ac:dyDescent="0.35">
      <c r="D269" s="1"/>
    </row>
    <row r="270" spans="4:4" x14ac:dyDescent="0.35">
      <c r="D270" s="1"/>
    </row>
    <row r="271" spans="4:4" x14ac:dyDescent="0.35">
      <c r="D271" s="1"/>
    </row>
    <row r="272" spans="4:4" x14ac:dyDescent="0.35">
      <c r="D272" s="1"/>
    </row>
    <row r="273" spans="4:4" x14ac:dyDescent="0.35">
      <c r="D273" s="1"/>
    </row>
    <row r="274" spans="4:4" x14ac:dyDescent="0.35">
      <c r="D274" s="1"/>
    </row>
    <row r="275" spans="4:4" x14ac:dyDescent="0.35">
      <c r="D275" s="1"/>
    </row>
    <row r="276" spans="4:4" x14ac:dyDescent="0.35">
      <c r="D276" s="1"/>
    </row>
    <row r="277" spans="4:4" x14ac:dyDescent="0.35">
      <c r="D277" s="1"/>
    </row>
    <row r="278" spans="4:4" x14ac:dyDescent="0.35">
      <c r="D278" s="1"/>
    </row>
    <row r="279" spans="4:4" x14ac:dyDescent="0.35">
      <c r="D279" s="1"/>
    </row>
    <row r="280" spans="4:4" x14ac:dyDescent="0.35">
      <c r="D280" s="1"/>
    </row>
    <row r="281" spans="4:4" x14ac:dyDescent="0.35">
      <c r="D281" s="1"/>
    </row>
    <row r="282" spans="4:4" x14ac:dyDescent="0.35">
      <c r="D282" s="1"/>
    </row>
    <row r="283" spans="4:4" x14ac:dyDescent="0.35">
      <c r="D283" s="1"/>
    </row>
    <row r="284" spans="4:4" x14ac:dyDescent="0.35">
      <c r="D284" s="1"/>
    </row>
    <row r="285" spans="4:4" x14ac:dyDescent="0.35">
      <c r="D285" s="1"/>
    </row>
    <row r="286" spans="4:4" x14ac:dyDescent="0.35">
      <c r="D286" s="1"/>
    </row>
    <row r="287" spans="4:4" x14ac:dyDescent="0.35">
      <c r="D287" s="1"/>
    </row>
    <row r="288" spans="4:4" x14ac:dyDescent="0.35">
      <c r="D288" s="1"/>
    </row>
    <row r="289" spans="4:4" x14ac:dyDescent="0.35">
      <c r="D289" s="1"/>
    </row>
    <row r="290" spans="4:4" x14ac:dyDescent="0.35">
      <c r="D290" s="1"/>
    </row>
    <row r="291" spans="4:4" x14ac:dyDescent="0.35">
      <c r="D291" s="1"/>
    </row>
    <row r="292" spans="4:4" x14ac:dyDescent="0.35">
      <c r="D292" s="1"/>
    </row>
    <row r="293" spans="4:4" x14ac:dyDescent="0.35">
      <c r="D293" s="1"/>
    </row>
    <row r="294" spans="4:4" x14ac:dyDescent="0.35">
      <c r="D294" s="1"/>
    </row>
    <row r="295" spans="4:4" x14ac:dyDescent="0.35">
      <c r="D295" s="1"/>
    </row>
    <row r="296" spans="4:4" x14ac:dyDescent="0.35">
      <c r="D296" s="1"/>
    </row>
    <row r="297" spans="4:4" x14ac:dyDescent="0.35">
      <c r="D297" s="1"/>
    </row>
    <row r="298" spans="4:4" x14ac:dyDescent="0.35">
      <c r="D298" s="1"/>
    </row>
    <row r="299" spans="4:4" x14ac:dyDescent="0.35">
      <c r="D299" s="1"/>
    </row>
    <row r="300" spans="4:4" x14ac:dyDescent="0.35">
      <c r="D300" s="1"/>
    </row>
    <row r="301" spans="4:4" x14ac:dyDescent="0.35">
      <c r="D301" s="1"/>
    </row>
    <row r="302" spans="4:4" x14ac:dyDescent="0.35">
      <c r="D302" s="1"/>
    </row>
    <row r="303" spans="4:4" x14ac:dyDescent="0.35">
      <c r="D303" s="1"/>
    </row>
    <row r="304" spans="4:4" x14ac:dyDescent="0.35">
      <c r="D304" s="1"/>
    </row>
    <row r="305" spans="4:4" x14ac:dyDescent="0.35">
      <c r="D305" s="1"/>
    </row>
    <row r="306" spans="4:4" x14ac:dyDescent="0.35">
      <c r="D306" s="1"/>
    </row>
    <row r="307" spans="4:4" x14ac:dyDescent="0.35">
      <c r="D307" s="1"/>
    </row>
    <row r="308" spans="4:4" x14ac:dyDescent="0.35">
      <c r="D308" s="1"/>
    </row>
    <row r="309" spans="4:4" x14ac:dyDescent="0.35">
      <c r="D309" s="1"/>
    </row>
    <row r="310" spans="4:4" x14ac:dyDescent="0.35">
      <c r="D310" s="1"/>
    </row>
    <row r="311" spans="4:4" x14ac:dyDescent="0.35">
      <c r="D311" s="1"/>
    </row>
    <row r="312" spans="4:4" x14ac:dyDescent="0.35">
      <c r="D312" s="1"/>
    </row>
    <row r="313" spans="4:4" x14ac:dyDescent="0.35">
      <c r="D313" s="1"/>
    </row>
    <row r="314" spans="4:4" x14ac:dyDescent="0.35">
      <c r="D314" s="1"/>
    </row>
    <row r="315" spans="4:4" x14ac:dyDescent="0.35">
      <c r="D315" s="1"/>
    </row>
    <row r="316" spans="4:4" x14ac:dyDescent="0.35">
      <c r="D316" s="1"/>
    </row>
    <row r="317" spans="4:4" x14ac:dyDescent="0.35">
      <c r="D317" s="1"/>
    </row>
    <row r="318" spans="4:4" x14ac:dyDescent="0.35">
      <c r="D318" s="1"/>
    </row>
    <row r="319" spans="4:4" x14ac:dyDescent="0.35">
      <c r="D319" s="1"/>
    </row>
    <row r="320" spans="4:4" x14ac:dyDescent="0.35">
      <c r="D320" s="1"/>
    </row>
    <row r="321" spans="4:4" x14ac:dyDescent="0.35">
      <c r="D321" s="1"/>
    </row>
    <row r="322" spans="4:4" x14ac:dyDescent="0.35">
      <c r="D322" s="1"/>
    </row>
    <row r="323" spans="4:4" x14ac:dyDescent="0.35">
      <c r="D323" s="1"/>
    </row>
    <row r="324" spans="4:4" x14ac:dyDescent="0.35">
      <c r="D324" s="1"/>
    </row>
    <row r="325" spans="4:4" x14ac:dyDescent="0.35">
      <c r="D325" s="1"/>
    </row>
    <row r="326" spans="4:4" x14ac:dyDescent="0.35">
      <c r="D326" s="1"/>
    </row>
    <row r="327" spans="4:4" x14ac:dyDescent="0.35">
      <c r="D327" s="1"/>
    </row>
    <row r="328" spans="4:4" x14ac:dyDescent="0.35">
      <c r="D328" s="1"/>
    </row>
    <row r="329" spans="4:4" x14ac:dyDescent="0.35">
      <c r="D329" s="1"/>
    </row>
    <row r="330" spans="4:4" x14ac:dyDescent="0.35">
      <c r="D330" s="1"/>
    </row>
    <row r="331" spans="4:4" x14ac:dyDescent="0.35">
      <c r="D331" s="1"/>
    </row>
    <row r="332" spans="4:4" x14ac:dyDescent="0.35">
      <c r="D332" s="1"/>
    </row>
    <row r="333" spans="4:4" x14ac:dyDescent="0.35">
      <c r="D333" s="1"/>
    </row>
    <row r="334" spans="4:4" x14ac:dyDescent="0.35">
      <c r="D334" s="1"/>
    </row>
    <row r="335" spans="4:4" x14ac:dyDescent="0.35">
      <c r="D335" s="1"/>
    </row>
    <row r="336" spans="4:4" x14ac:dyDescent="0.35">
      <c r="D336" s="1"/>
    </row>
    <row r="337" spans="4:4" x14ac:dyDescent="0.35">
      <c r="D337" s="1"/>
    </row>
    <row r="338" spans="4:4" x14ac:dyDescent="0.35">
      <c r="D338" s="1"/>
    </row>
    <row r="339" spans="4:4" x14ac:dyDescent="0.35">
      <c r="D339" s="1"/>
    </row>
    <row r="340" spans="4:4" x14ac:dyDescent="0.35">
      <c r="D340" s="1"/>
    </row>
    <row r="341" spans="4:4" x14ac:dyDescent="0.35">
      <c r="D341" s="1"/>
    </row>
    <row r="342" spans="4:4" x14ac:dyDescent="0.35">
      <c r="D342" s="1"/>
    </row>
    <row r="343" spans="4:4" x14ac:dyDescent="0.35">
      <c r="D343" s="1"/>
    </row>
    <row r="344" spans="4:4" x14ac:dyDescent="0.35">
      <c r="D344" s="1"/>
    </row>
    <row r="345" spans="4:4" x14ac:dyDescent="0.35">
      <c r="D345" s="1"/>
    </row>
    <row r="346" spans="4:4" x14ac:dyDescent="0.35">
      <c r="D346" s="1"/>
    </row>
    <row r="347" spans="4:4" x14ac:dyDescent="0.35">
      <c r="D347" s="1"/>
    </row>
    <row r="348" spans="4:4" x14ac:dyDescent="0.35">
      <c r="D348" s="1"/>
    </row>
    <row r="349" spans="4:4" x14ac:dyDescent="0.35">
      <c r="D349" s="1"/>
    </row>
    <row r="350" spans="4:4" x14ac:dyDescent="0.35">
      <c r="D350" s="1"/>
    </row>
    <row r="351" spans="4:4" x14ac:dyDescent="0.35">
      <c r="D351" s="1"/>
    </row>
    <row r="352" spans="4:4" x14ac:dyDescent="0.35">
      <c r="D352" s="1"/>
    </row>
    <row r="353" spans="4:4" x14ac:dyDescent="0.35">
      <c r="D353" s="1"/>
    </row>
    <row r="354" spans="4:4" x14ac:dyDescent="0.35">
      <c r="D354" s="1"/>
    </row>
    <row r="355" spans="4:4" x14ac:dyDescent="0.35">
      <c r="D355" s="1"/>
    </row>
    <row r="356" spans="4:4" x14ac:dyDescent="0.35">
      <c r="D356" s="1"/>
    </row>
    <row r="357" spans="4:4" x14ac:dyDescent="0.35">
      <c r="D357" s="1"/>
    </row>
    <row r="358" spans="4:4" x14ac:dyDescent="0.35">
      <c r="D358" s="1"/>
    </row>
    <row r="359" spans="4:4" x14ac:dyDescent="0.35">
      <c r="D359" s="1"/>
    </row>
    <row r="360" spans="4:4" x14ac:dyDescent="0.35">
      <c r="D360" s="1"/>
    </row>
    <row r="361" spans="4:4" x14ac:dyDescent="0.35">
      <c r="D361" s="1"/>
    </row>
    <row r="362" spans="4:4" x14ac:dyDescent="0.35">
      <c r="D362" s="1"/>
    </row>
    <row r="363" spans="4:4" x14ac:dyDescent="0.35">
      <c r="D363" s="1"/>
    </row>
    <row r="364" spans="4:4" x14ac:dyDescent="0.35">
      <c r="D364" s="1"/>
    </row>
    <row r="365" spans="4:4" x14ac:dyDescent="0.35">
      <c r="D365" s="1"/>
    </row>
    <row r="366" spans="4:4" x14ac:dyDescent="0.35">
      <c r="D366" s="1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7"/>
  <sheetViews>
    <sheetView topLeftCell="AH1" workbookViewId="0">
      <pane ySplit="2" topLeftCell="A71" activePane="bottomLeft" state="frozen"/>
      <selection pane="bottomLeft" activeCell="AH94" sqref="AH94"/>
    </sheetView>
  </sheetViews>
  <sheetFormatPr defaultRowHeight="14.5" x14ac:dyDescent="0.35"/>
  <cols>
    <col min="1" max="1" width="10.7265625" bestFit="1" customWidth="1"/>
    <col min="3" max="3" width="9.7265625" bestFit="1" customWidth="1"/>
    <col min="4" max="4" width="11.26953125" customWidth="1"/>
    <col min="5" max="5" width="19.26953125" bestFit="1" customWidth="1"/>
    <col min="6" max="6" width="12.54296875" bestFit="1" customWidth="1"/>
    <col min="7" max="8" width="19.1796875" bestFit="1" customWidth="1"/>
    <col min="9" max="9" width="18.26953125" bestFit="1" customWidth="1"/>
    <col min="11" max="20" width="9.1796875" style="13"/>
    <col min="21" max="21" width="16.1796875" style="13" customWidth="1"/>
    <col min="22" max="22" width="16" style="13" customWidth="1"/>
    <col min="23" max="23" width="16.54296875" style="13" customWidth="1"/>
    <col min="24" max="24" width="15.54296875" style="13" customWidth="1"/>
    <col min="25" max="25" width="15.453125" style="13" customWidth="1"/>
    <col min="26" max="26" width="16.7265625" style="13" customWidth="1"/>
    <col min="27" max="27" width="15.453125" style="13" customWidth="1"/>
    <col min="28" max="28" width="16.26953125" style="13" customWidth="1"/>
    <col min="29" max="29" width="9.81640625" customWidth="1"/>
    <col min="30" max="31" width="16.26953125" customWidth="1"/>
    <col min="32" max="32" width="13.81640625" customWidth="1"/>
    <col min="33" max="33" width="13" customWidth="1"/>
    <col min="34" max="34" width="91.54296875" style="61" bestFit="1" customWidth="1"/>
    <col min="36" max="37" width="6.453125" customWidth="1"/>
    <col min="47" max="47" width="14" customWidth="1"/>
  </cols>
  <sheetData>
    <row r="1" spans="1:51" s="55" customFormat="1" ht="14" x14ac:dyDescent="0.3">
      <c r="E1" s="50" t="s">
        <v>143</v>
      </c>
      <c r="J1" s="50" t="s">
        <v>144</v>
      </c>
      <c r="K1" s="58"/>
      <c r="L1" s="58"/>
      <c r="M1" s="58"/>
      <c r="N1" s="58"/>
      <c r="O1" s="58"/>
      <c r="P1" s="58"/>
      <c r="Q1" s="58"/>
      <c r="R1" s="58"/>
      <c r="S1" s="58"/>
      <c r="T1" s="59" t="s">
        <v>154</v>
      </c>
      <c r="U1" s="58"/>
      <c r="V1" s="58"/>
      <c r="W1" s="58"/>
      <c r="X1" s="58"/>
      <c r="Y1" s="58"/>
      <c r="Z1" s="58"/>
      <c r="AA1" s="58"/>
      <c r="AB1" s="58"/>
      <c r="AD1" s="55" t="s">
        <v>175</v>
      </c>
      <c r="AG1" s="51"/>
      <c r="AH1" s="83"/>
      <c r="AJ1" s="30"/>
      <c r="AO1" s="33"/>
      <c r="AR1" s="33"/>
      <c r="AU1" s="33"/>
    </row>
    <row r="2" spans="1:51" s="53" customFormat="1" ht="42" x14ac:dyDescent="0.35">
      <c r="A2" s="30" t="s">
        <v>6</v>
      </c>
      <c r="B2" s="30" t="s">
        <v>15</v>
      </c>
      <c r="C2" s="30" t="s">
        <v>16</v>
      </c>
      <c r="D2" s="30" t="s">
        <v>0</v>
      </c>
      <c r="E2" s="52" t="s">
        <v>163</v>
      </c>
      <c r="F2" s="52" t="s">
        <v>164</v>
      </c>
      <c r="G2" s="52" t="s">
        <v>165</v>
      </c>
      <c r="H2" s="52" t="s">
        <v>166</v>
      </c>
      <c r="I2" s="52" t="s">
        <v>167</v>
      </c>
      <c r="K2" s="52" t="s">
        <v>145</v>
      </c>
      <c r="L2" s="52" t="s">
        <v>146</v>
      </c>
      <c r="M2" s="52" t="s">
        <v>147</v>
      </c>
      <c r="N2" s="52" t="s">
        <v>148</v>
      </c>
      <c r="O2" s="52" t="s">
        <v>149</v>
      </c>
      <c r="P2" s="52" t="s">
        <v>150</v>
      </c>
      <c r="Q2" s="52" t="s">
        <v>151</v>
      </c>
      <c r="R2" s="52" t="s">
        <v>152</v>
      </c>
      <c r="S2" s="52" t="s">
        <v>153</v>
      </c>
      <c r="U2" s="52" t="s">
        <v>155</v>
      </c>
      <c r="V2" s="52" t="s">
        <v>156</v>
      </c>
      <c r="W2" s="52" t="s">
        <v>157</v>
      </c>
      <c r="X2" s="52" t="s">
        <v>158</v>
      </c>
      <c r="Y2" s="52" t="s">
        <v>159</v>
      </c>
      <c r="Z2" s="52" t="s">
        <v>160</v>
      </c>
      <c r="AA2" s="52" t="s">
        <v>161</v>
      </c>
      <c r="AB2" s="52" t="s">
        <v>162</v>
      </c>
      <c r="AC2" s="52"/>
      <c r="AD2" s="52" t="s">
        <v>176</v>
      </c>
      <c r="AE2" s="52" t="s">
        <v>177</v>
      </c>
      <c r="AF2" s="53" t="s">
        <v>178</v>
      </c>
      <c r="AG2" s="53" t="s">
        <v>179</v>
      </c>
      <c r="AH2" s="84" t="s">
        <v>19</v>
      </c>
      <c r="AJ2" s="54"/>
      <c r="AK2" s="54"/>
      <c r="AU2" s="52"/>
      <c r="AV2" s="52"/>
      <c r="AW2" s="52"/>
      <c r="AX2" s="52"/>
      <c r="AY2" s="52"/>
    </row>
    <row r="3" spans="1:51" x14ac:dyDescent="0.35">
      <c r="A3" s="1">
        <v>41913</v>
      </c>
      <c r="B3">
        <v>274</v>
      </c>
      <c r="C3">
        <v>1246</v>
      </c>
      <c r="D3" t="s">
        <v>9</v>
      </c>
      <c r="E3" s="34" t="s">
        <v>168</v>
      </c>
      <c r="F3" s="34">
        <v>1350</v>
      </c>
      <c r="G3" s="34" t="s">
        <v>171</v>
      </c>
      <c r="H3" s="34" t="s">
        <v>173</v>
      </c>
      <c r="I3" s="34" t="s">
        <v>174</v>
      </c>
      <c r="K3" s="60"/>
      <c r="L3" s="60"/>
      <c r="M3" s="60"/>
      <c r="N3" s="60"/>
      <c r="O3" s="60"/>
      <c r="P3" s="60"/>
      <c r="Q3" s="60"/>
      <c r="R3" s="60"/>
      <c r="S3" s="60"/>
      <c r="U3" s="60"/>
      <c r="V3" s="60"/>
      <c r="W3" s="60"/>
      <c r="X3" s="60"/>
      <c r="Y3" s="60"/>
      <c r="Z3" s="60"/>
      <c r="AA3" s="60"/>
      <c r="AB3" s="60"/>
      <c r="AD3" s="32"/>
      <c r="AE3" s="32"/>
      <c r="AF3" s="32"/>
      <c r="AG3" s="32"/>
    </row>
    <row r="4" spans="1:51" x14ac:dyDescent="0.35">
      <c r="A4" s="1">
        <v>41914</v>
      </c>
      <c r="B4">
        <f>B3+1</f>
        <v>275</v>
      </c>
      <c r="C4">
        <v>1556</v>
      </c>
      <c r="D4" t="s">
        <v>7</v>
      </c>
      <c r="E4" s="34" t="s">
        <v>169</v>
      </c>
      <c r="F4" s="34">
        <v>1300</v>
      </c>
      <c r="G4" s="34" t="s">
        <v>171</v>
      </c>
      <c r="H4" s="34" t="s">
        <v>173</v>
      </c>
      <c r="I4" s="34" t="s">
        <v>174</v>
      </c>
      <c r="K4" s="60"/>
      <c r="L4" s="60"/>
      <c r="M4" s="60"/>
      <c r="N4" s="60"/>
      <c r="O4" s="60"/>
      <c r="P4" s="60"/>
      <c r="Q4" s="60"/>
      <c r="R4" s="60"/>
      <c r="S4" s="60"/>
      <c r="U4" s="60"/>
      <c r="V4" s="60"/>
      <c r="W4" s="60"/>
      <c r="X4" s="60"/>
      <c r="Y4" s="60"/>
      <c r="Z4" s="60"/>
      <c r="AA4" s="60"/>
      <c r="AB4" s="60"/>
      <c r="AD4" s="32"/>
      <c r="AE4" s="32"/>
      <c r="AF4" s="32"/>
      <c r="AG4" s="32"/>
    </row>
    <row r="5" spans="1:51" x14ac:dyDescent="0.35">
      <c r="A5" s="1">
        <v>41915</v>
      </c>
      <c r="B5">
        <f t="shared" ref="B5:B68" si="0">B4+1</f>
        <v>276</v>
      </c>
      <c r="C5">
        <v>1136</v>
      </c>
      <c r="D5" t="s">
        <v>9</v>
      </c>
      <c r="E5" s="34" t="s">
        <v>169</v>
      </c>
      <c r="F5" s="34">
        <v>1300</v>
      </c>
      <c r="G5" s="34" t="s">
        <v>171</v>
      </c>
      <c r="H5" s="34" t="s">
        <v>173</v>
      </c>
      <c r="I5" s="34" t="s">
        <v>174</v>
      </c>
      <c r="K5" s="60"/>
      <c r="L5" s="60"/>
      <c r="M5" s="60"/>
      <c r="N5" s="60"/>
      <c r="O5" s="60"/>
      <c r="P5" s="60"/>
      <c r="Q5" s="60"/>
      <c r="R5" s="60"/>
      <c r="S5" s="60"/>
      <c r="U5" s="60"/>
      <c r="V5" s="60"/>
      <c r="W5" s="60"/>
      <c r="X5" s="60"/>
      <c r="Y5" s="60"/>
      <c r="Z5" s="60"/>
      <c r="AA5" s="60"/>
      <c r="AB5" s="60"/>
      <c r="AD5" s="32"/>
      <c r="AE5" s="32"/>
      <c r="AF5" s="32"/>
      <c r="AG5" s="32"/>
    </row>
    <row r="6" spans="1:51" x14ac:dyDescent="0.35">
      <c r="A6" s="1">
        <v>41916</v>
      </c>
      <c r="B6">
        <f t="shared" si="0"/>
        <v>277</v>
      </c>
      <c r="C6">
        <v>1217</v>
      </c>
      <c r="D6" t="s">
        <v>7</v>
      </c>
      <c r="E6" s="34" t="s">
        <v>169</v>
      </c>
      <c r="F6" s="34">
        <v>1300</v>
      </c>
      <c r="G6" s="34" t="s">
        <v>172</v>
      </c>
      <c r="H6" s="34" t="s">
        <v>173</v>
      </c>
      <c r="I6" s="34" t="s">
        <v>174</v>
      </c>
      <c r="K6" s="60"/>
      <c r="L6" s="60"/>
      <c r="M6" s="60"/>
      <c r="N6" s="60"/>
      <c r="O6" s="60"/>
      <c r="P6" s="60"/>
      <c r="Q6" s="60"/>
      <c r="R6" s="60"/>
      <c r="S6" s="60"/>
      <c r="U6" s="60"/>
      <c r="V6" s="60"/>
      <c r="W6" s="60"/>
      <c r="X6" s="60"/>
      <c r="Y6" s="60"/>
      <c r="Z6" s="60"/>
      <c r="AA6" s="60"/>
      <c r="AB6" s="60"/>
      <c r="AD6" s="32"/>
      <c r="AE6" s="32"/>
      <c r="AF6" s="32"/>
      <c r="AG6" s="32"/>
    </row>
    <row r="7" spans="1:51" x14ac:dyDescent="0.35">
      <c r="A7" s="1">
        <v>41917</v>
      </c>
      <c r="B7">
        <f t="shared" si="0"/>
        <v>278</v>
      </c>
      <c r="C7">
        <v>1743</v>
      </c>
      <c r="D7" t="s">
        <v>7</v>
      </c>
      <c r="E7" s="34" t="s">
        <v>170</v>
      </c>
      <c r="F7" s="34">
        <v>1200</v>
      </c>
      <c r="G7" s="34" t="s">
        <v>172</v>
      </c>
      <c r="H7" s="34" t="s">
        <v>173</v>
      </c>
      <c r="I7" s="34" t="s">
        <v>174</v>
      </c>
      <c r="K7" s="60"/>
      <c r="L7" s="60"/>
      <c r="M7" s="60"/>
      <c r="N7" s="60"/>
      <c r="O7" s="60"/>
      <c r="P7" s="60"/>
      <c r="Q7" s="60"/>
      <c r="R7" s="60"/>
      <c r="S7" s="60"/>
      <c r="U7" s="60"/>
      <c r="V7" s="60"/>
      <c r="W7" s="60"/>
      <c r="X7" s="60"/>
      <c r="Y7" s="60"/>
      <c r="Z7" s="60"/>
      <c r="AA7" s="60"/>
      <c r="AB7" s="60"/>
      <c r="AD7" s="32"/>
      <c r="AE7" s="32"/>
      <c r="AF7" s="32"/>
      <c r="AG7" s="32"/>
    </row>
    <row r="8" spans="1:51" x14ac:dyDescent="0.35">
      <c r="A8" s="1">
        <v>41918</v>
      </c>
      <c r="B8">
        <f t="shared" si="0"/>
        <v>279</v>
      </c>
      <c r="C8">
        <v>1205</v>
      </c>
      <c r="D8" t="s">
        <v>9</v>
      </c>
      <c r="E8" s="34" t="s">
        <v>180</v>
      </c>
      <c r="F8" s="34">
        <v>1190</v>
      </c>
      <c r="G8" s="34" t="s">
        <v>171</v>
      </c>
      <c r="H8" s="34" t="s">
        <v>173</v>
      </c>
      <c r="I8" s="34" t="s">
        <v>174</v>
      </c>
      <c r="K8" s="60"/>
      <c r="L8" s="60"/>
      <c r="M8" s="60"/>
      <c r="N8" s="60"/>
      <c r="O8" s="60"/>
      <c r="P8" s="60"/>
      <c r="Q8" s="60"/>
      <c r="R8" s="60"/>
      <c r="S8" s="60"/>
      <c r="U8" s="60"/>
      <c r="V8" s="60"/>
      <c r="W8" s="60"/>
      <c r="X8" s="60"/>
      <c r="Y8" s="60"/>
      <c r="Z8" s="60"/>
      <c r="AA8" s="60"/>
      <c r="AB8" s="60"/>
      <c r="AD8" s="32"/>
      <c r="AE8" s="32"/>
      <c r="AF8" s="32"/>
      <c r="AG8" s="32"/>
    </row>
    <row r="9" spans="1:51" x14ac:dyDescent="0.35">
      <c r="A9" s="1">
        <v>41919</v>
      </c>
      <c r="B9">
        <f t="shared" si="0"/>
        <v>280</v>
      </c>
      <c r="C9">
        <v>1237</v>
      </c>
      <c r="D9" t="s">
        <v>9</v>
      </c>
      <c r="E9" s="34" t="s">
        <v>181</v>
      </c>
      <c r="F9" s="34">
        <v>1190</v>
      </c>
      <c r="G9" s="34" t="s">
        <v>171</v>
      </c>
      <c r="H9" s="34" t="s">
        <v>173</v>
      </c>
      <c r="I9" s="34" t="s">
        <v>174</v>
      </c>
      <c r="K9" s="60"/>
      <c r="L9" s="60"/>
      <c r="M9" s="60"/>
      <c r="N9" s="60"/>
      <c r="O9" s="60"/>
      <c r="P9" s="60"/>
      <c r="Q9" s="60"/>
      <c r="R9" s="60"/>
      <c r="S9" s="60"/>
      <c r="U9" s="60"/>
      <c r="V9" s="60"/>
      <c r="W9" s="60"/>
      <c r="X9" s="60"/>
      <c r="Y9" s="60"/>
      <c r="Z9" s="60"/>
      <c r="AA9" s="60"/>
      <c r="AB9" s="60"/>
      <c r="AD9" s="32"/>
      <c r="AE9" s="32"/>
      <c r="AF9" s="32"/>
      <c r="AG9" s="32"/>
    </row>
    <row r="10" spans="1:51" x14ac:dyDescent="0.35">
      <c r="A10" s="1">
        <v>41920</v>
      </c>
      <c r="B10">
        <f t="shared" si="0"/>
        <v>281</v>
      </c>
      <c r="C10">
        <v>1535</v>
      </c>
      <c r="D10" t="s">
        <v>7</v>
      </c>
      <c r="E10" s="34" t="s">
        <v>182</v>
      </c>
      <c r="F10" s="34">
        <v>1190</v>
      </c>
      <c r="G10" s="34" t="s">
        <v>171</v>
      </c>
      <c r="H10" s="34" t="s">
        <v>173</v>
      </c>
      <c r="I10" s="34" t="s">
        <v>174</v>
      </c>
      <c r="K10" s="60"/>
      <c r="L10" s="60"/>
      <c r="M10" s="60"/>
      <c r="N10" s="60"/>
      <c r="O10" s="60"/>
      <c r="P10" s="60"/>
      <c r="Q10" s="60"/>
      <c r="R10" s="60"/>
      <c r="S10" s="60"/>
      <c r="U10" s="60"/>
      <c r="V10" s="60"/>
      <c r="W10" s="60"/>
      <c r="X10" s="60"/>
      <c r="Y10" s="60"/>
      <c r="Z10" s="60"/>
      <c r="AA10" s="60"/>
      <c r="AB10" s="60"/>
      <c r="AD10" s="32"/>
      <c r="AE10" s="32"/>
      <c r="AF10" s="32"/>
      <c r="AG10" s="32"/>
    </row>
    <row r="11" spans="1:51" x14ac:dyDescent="0.35">
      <c r="A11" s="1">
        <v>41921</v>
      </c>
      <c r="B11">
        <f t="shared" si="0"/>
        <v>282</v>
      </c>
      <c r="C11">
        <v>1817</v>
      </c>
      <c r="D11" t="s">
        <v>7</v>
      </c>
      <c r="E11" s="34" t="s">
        <v>183</v>
      </c>
      <c r="F11" s="34">
        <v>1100</v>
      </c>
      <c r="G11" s="34" t="s">
        <v>171</v>
      </c>
      <c r="H11" s="34" t="s">
        <v>173</v>
      </c>
      <c r="I11" s="34" t="s">
        <v>174</v>
      </c>
      <c r="K11" s="60"/>
      <c r="L11" s="60"/>
      <c r="M11" s="60"/>
      <c r="N11" s="60"/>
      <c r="O11" s="60"/>
      <c r="P11" s="60"/>
      <c r="Q11" s="60"/>
      <c r="R11" s="60"/>
      <c r="S11" s="60"/>
      <c r="U11" s="60"/>
      <c r="V11" s="60"/>
      <c r="W11" s="60"/>
      <c r="X11" s="60"/>
      <c r="Y11" s="60"/>
      <c r="Z11" s="60"/>
      <c r="AA11" s="60"/>
      <c r="AB11" s="60"/>
      <c r="AD11" s="32"/>
      <c r="AE11" s="32"/>
      <c r="AF11" s="32"/>
      <c r="AG11" s="32"/>
    </row>
    <row r="12" spans="1:51" x14ac:dyDescent="0.35">
      <c r="A12" s="1">
        <v>41922</v>
      </c>
      <c r="B12">
        <f t="shared" si="0"/>
        <v>283</v>
      </c>
      <c r="C12">
        <v>1528</v>
      </c>
      <c r="D12" t="s">
        <v>9</v>
      </c>
      <c r="E12" s="34" t="s">
        <v>184</v>
      </c>
      <c r="F12" s="34">
        <v>1000</v>
      </c>
      <c r="G12" s="34" t="s">
        <v>171</v>
      </c>
      <c r="H12" s="34" t="s">
        <v>173</v>
      </c>
      <c r="I12" s="34" t="s">
        <v>174</v>
      </c>
      <c r="K12" s="60"/>
      <c r="L12" s="60"/>
      <c r="M12" s="60"/>
      <c r="N12" s="60"/>
      <c r="O12" s="60"/>
      <c r="P12" s="60"/>
      <c r="Q12" s="60"/>
      <c r="R12" s="60"/>
      <c r="S12" s="60"/>
      <c r="U12" s="60"/>
      <c r="V12" s="60"/>
      <c r="W12" s="60"/>
      <c r="X12" s="60"/>
      <c r="Y12" s="60"/>
      <c r="Z12" s="60"/>
      <c r="AA12" s="60"/>
      <c r="AB12" s="60"/>
      <c r="AD12" s="32"/>
      <c r="AE12" s="32"/>
      <c r="AF12" s="32"/>
      <c r="AG12" s="32"/>
    </row>
    <row r="13" spans="1:51" x14ac:dyDescent="0.35">
      <c r="A13" s="1">
        <v>41923</v>
      </c>
      <c r="B13">
        <f t="shared" si="0"/>
        <v>284</v>
      </c>
      <c r="C13">
        <v>1303</v>
      </c>
      <c r="D13" t="s">
        <v>12</v>
      </c>
      <c r="E13" s="34" t="s">
        <v>185</v>
      </c>
      <c r="F13" s="34">
        <v>950</v>
      </c>
      <c r="G13" s="34" t="s">
        <v>171</v>
      </c>
      <c r="H13" s="34" t="s">
        <v>173</v>
      </c>
      <c r="I13" s="34" t="s">
        <v>174</v>
      </c>
      <c r="K13" s="60"/>
      <c r="L13" s="60"/>
      <c r="M13" s="60"/>
      <c r="N13" s="60"/>
      <c r="O13" s="60"/>
      <c r="P13" s="60"/>
      <c r="Q13" s="60"/>
      <c r="R13" s="60"/>
      <c r="S13" s="60"/>
      <c r="U13" s="60"/>
      <c r="V13" s="60"/>
      <c r="W13" s="60"/>
      <c r="X13" s="60"/>
      <c r="Y13" s="60"/>
      <c r="Z13" s="60"/>
      <c r="AA13" s="60"/>
      <c r="AB13" s="60"/>
      <c r="AD13" s="32"/>
      <c r="AE13" s="32"/>
      <c r="AF13" s="32"/>
      <c r="AG13" s="32"/>
    </row>
    <row r="14" spans="1:51" x14ac:dyDescent="0.35">
      <c r="A14" s="1">
        <v>41924</v>
      </c>
      <c r="B14">
        <f t="shared" si="0"/>
        <v>285</v>
      </c>
      <c r="C14">
        <v>1447</v>
      </c>
      <c r="D14" t="s">
        <v>12</v>
      </c>
      <c r="E14" s="34" t="s">
        <v>186</v>
      </c>
      <c r="F14" s="34">
        <v>900</v>
      </c>
      <c r="G14" s="34" t="s">
        <v>171</v>
      </c>
      <c r="H14" s="34" t="s">
        <v>173</v>
      </c>
      <c r="I14" s="34" t="s">
        <v>174</v>
      </c>
      <c r="K14" s="60"/>
      <c r="L14" s="60"/>
      <c r="M14" s="60"/>
      <c r="N14" s="60"/>
      <c r="O14" s="60"/>
      <c r="P14" s="60"/>
      <c r="Q14" s="60"/>
      <c r="R14" s="60"/>
      <c r="S14" s="60"/>
      <c r="U14" s="60"/>
      <c r="V14" s="60"/>
      <c r="W14" s="60"/>
      <c r="X14" s="60"/>
      <c r="Y14" s="60"/>
      <c r="Z14" s="60"/>
      <c r="AA14" s="60"/>
      <c r="AB14" s="60"/>
      <c r="AD14" s="32"/>
      <c r="AE14" s="32"/>
      <c r="AF14" s="32"/>
      <c r="AG14" s="32"/>
    </row>
    <row r="15" spans="1:51" x14ac:dyDescent="0.35">
      <c r="A15" s="1">
        <v>41925</v>
      </c>
      <c r="B15">
        <f t="shared" si="0"/>
        <v>286</v>
      </c>
      <c r="C15">
        <v>1148</v>
      </c>
      <c r="D15" t="s">
        <v>12</v>
      </c>
      <c r="E15" s="34" t="s">
        <v>187</v>
      </c>
      <c r="F15" s="34">
        <v>900</v>
      </c>
      <c r="G15" s="34" t="s">
        <v>171</v>
      </c>
      <c r="H15" s="34" t="s">
        <v>195</v>
      </c>
      <c r="I15" s="34" t="s">
        <v>174</v>
      </c>
      <c r="K15" s="60"/>
      <c r="L15" s="60"/>
      <c r="M15" s="60"/>
      <c r="N15" s="60"/>
      <c r="O15" s="60"/>
      <c r="P15" s="60"/>
      <c r="Q15" s="60"/>
      <c r="R15" s="60"/>
      <c r="S15" s="60"/>
      <c r="U15" s="60"/>
      <c r="V15" s="60"/>
      <c r="W15" s="60"/>
      <c r="X15" s="60"/>
      <c r="Y15" s="60"/>
      <c r="Z15" s="60"/>
      <c r="AA15" s="60"/>
      <c r="AB15" s="60"/>
      <c r="AD15" s="32"/>
      <c r="AE15" s="32"/>
      <c r="AF15" s="32"/>
      <c r="AG15" s="32"/>
    </row>
    <row r="16" spans="1:51" x14ac:dyDescent="0.35">
      <c r="A16" s="1">
        <v>41926</v>
      </c>
      <c r="B16">
        <f t="shared" si="0"/>
        <v>287</v>
      </c>
      <c r="C16">
        <v>1125</v>
      </c>
      <c r="D16" t="s">
        <v>9</v>
      </c>
      <c r="E16" s="34" t="s">
        <v>188</v>
      </c>
      <c r="F16" s="34">
        <v>890</v>
      </c>
      <c r="G16" s="34" t="s">
        <v>171</v>
      </c>
      <c r="H16" s="34" t="s">
        <v>195</v>
      </c>
      <c r="I16" s="34" t="s">
        <v>174</v>
      </c>
      <c r="K16" s="60"/>
      <c r="L16" s="60"/>
      <c r="M16" s="60"/>
      <c r="N16" s="60"/>
      <c r="O16" s="60"/>
      <c r="P16" s="60"/>
      <c r="Q16" s="60"/>
      <c r="R16" s="60"/>
      <c r="S16" s="60"/>
      <c r="U16" s="60"/>
      <c r="V16" s="60"/>
      <c r="W16" s="60"/>
      <c r="X16" s="60"/>
      <c r="Y16" s="60"/>
      <c r="Z16" s="60"/>
      <c r="AA16" s="60"/>
      <c r="AB16" s="60"/>
      <c r="AD16" s="32"/>
      <c r="AE16" s="32"/>
      <c r="AF16" s="32"/>
      <c r="AG16" s="32"/>
    </row>
    <row r="17" spans="1:34" x14ac:dyDescent="0.35">
      <c r="A17" s="1">
        <v>41927</v>
      </c>
      <c r="B17">
        <f t="shared" si="0"/>
        <v>288</v>
      </c>
      <c r="C17">
        <v>1140</v>
      </c>
      <c r="D17" t="s">
        <v>12</v>
      </c>
      <c r="E17" s="34" t="s">
        <v>189</v>
      </c>
      <c r="F17" s="34">
        <v>850</v>
      </c>
      <c r="G17" s="34" t="s">
        <v>171</v>
      </c>
      <c r="H17" s="34" t="s">
        <v>196</v>
      </c>
      <c r="I17" s="34" t="s">
        <v>174</v>
      </c>
      <c r="K17" s="60"/>
      <c r="L17" s="60"/>
      <c r="M17" s="60"/>
      <c r="N17" s="60"/>
      <c r="O17" s="60"/>
      <c r="P17" s="60"/>
      <c r="Q17" s="60"/>
      <c r="R17" s="60"/>
      <c r="S17" s="60"/>
      <c r="U17" s="60"/>
      <c r="V17" s="60"/>
      <c r="W17" s="60"/>
      <c r="X17" s="60"/>
      <c r="Y17" s="60"/>
      <c r="Z17" s="60"/>
      <c r="AA17" s="60"/>
      <c r="AB17" s="60"/>
      <c r="AD17" s="32"/>
      <c r="AE17" s="32"/>
      <c r="AF17" s="32"/>
      <c r="AG17" s="32"/>
      <c r="AH17" s="85" t="s">
        <v>198</v>
      </c>
    </row>
    <row r="18" spans="1:34" x14ac:dyDescent="0.35">
      <c r="A18" s="1">
        <v>41928</v>
      </c>
      <c r="B18">
        <f t="shared" si="0"/>
        <v>289</v>
      </c>
      <c r="C18">
        <v>1310</v>
      </c>
      <c r="D18" t="s">
        <v>14</v>
      </c>
      <c r="E18" s="34" t="s">
        <v>190</v>
      </c>
      <c r="F18" s="34">
        <v>800</v>
      </c>
      <c r="G18" s="34" t="s">
        <v>171</v>
      </c>
      <c r="H18" s="34" t="s">
        <v>197</v>
      </c>
      <c r="I18" s="34" t="s">
        <v>174</v>
      </c>
      <c r="K18" s="60"/>
      <c r="L18" s="60"/>
      <c r="M18" s="60"/>
      <c r="N18" s="60"/>
      <c r="O18" s="60"/>
      <c r="P18" s="60"/>
      <c r="Q18" s="60"/>
      <c r="R18" s="60"/>
      <c r="S18" s="60"/>
      <c r="U18" s="60"/>
      <c r="V18" s="60"/>
      <c r="W18" s="60"/>
      <c r="X18" s="60"/>
      <c r="Y18" s="60"/>
      <c r="Z18" s="60"/>
      <c r="AA18" s="60"/>
      <c r="AB18" s="60"/>
      <c r="AD18" s="32"/>
      <c r="AE18" s="32"/>
      <c r="AF18" s="32"/>
      <c r="AG18" s="32"/>
    </row>
    <row r="19" spans="1:34" x14ac:dyDescent="0.35">
      <c r="A19" s="1">
        <v>41929</v>
      </c>
      <c r="B19">
        <f t="shared" si="0"/>
        <v>290</v>
      </c>
      <c r="C19" s="56">
        <v>1226</v>
      </c>
      <c r="D19" t="s">
        <v>12</v>
      </c>
      <c r="E19" s="34" t="s">
        <v>191</v>
      </c>
      <c r="F19" s="34">
        <v>750</v>
      </c>
      <c r="G19" s="34" t="s">
        <v>193</v>
      </c>
      <c r="H19" s="34" t="s">
        <v>197</v>
      </c>
      <c r="I19" s="34" t="s">
        <v>174</v>
      </c>
      <c r="K19" s="60"/>
      <c r="L19" s="60"/>
      <c r="M19" s="60"/>
      <c r="N19" s="60"/>
      <c r="O19" s="60"/>
      <c r="P19" s="60"/>
      <c r="Q19" s="60"/>
      <c r="R19" s="60"/>
      <c r="S19" s="60"/>
      <c r="U19" s="60"/>
      <c r="V19" s="60"/>
      <c r="W19" s="60"/>
      <c r="X19" s="60"/>
      <c r="Y19" s="60"/>
      <c r="Z19" s="60"/>
      <c r="AA19" s="60"/>
      <c r="AB19" s="60"/>
      <c r="AD19" s="32"/>
      <c r="AE19" s="32"/>
      <c r="AF19" s="32"/>
      <c r="AG19" s="32"/>
    </row>
    <row r="20" spans="1:34" x14ac:dyDescent="0.35">
      <c r="A20" s="1">
        <v>41930</v>
      </c>
      <c r="B20">
        <f t="shared" si="0"/>
        <v>291</v>
      </c>
      <c r="C20">
        <v>1400</v>
      </c>
      <c r="D20" t="s">
        <v>14</v>
      </c>
      <c r="E20" s="34" t="s">
        <v>192</v>
      </c>
      <c r="F20" s="34">
        <v>700</v>
      </c>
      <c r="G20" s="34" t="s">
        <v>194</v>
      </c>
      <c r="H20" s="34" t="s">
        <v>197</v>
      </c>
      <c r="I20" s="34" t="s">
        <v>174</v>
      </c>
      <c r="K20" s="60"/>
      <c r="L20" s="60"/>
      <c r="M20" s="60"/>
      <c r="N20" s="60"/>
      <c r="O20" s="60"/>
      <c r="P20" s="60"/>
      <c r="Q20" s="60"/>
      <c r="R20" s="60"/>
      <c r="S20" s="60"/>
      <c r="U20" s="60"/>
      <c r="V20" s="60"/>
      <c r="W20" s="60"/>
      <c r="X20" s="60"/>
      <c r="Y20" s="60"/>
      <c r="Z20" s="60"/>
      <c r="AA20" s="60"/>
      <c r="AB20" s="60"/>
      <c r="AD20" s="32"/>
      <c r="AE20" s="32"/>
      <c r="AF20" s="32"/>
      <c r="AG20" s="32"/>
    </row>
    <row r="21" spans="1:34" x14ac:dyDescent="0.35">
      <c r="A21" s="1">
        <v>41931</v>
      </c>
      <c r="B21">
        <f t="shared" si="0"/>
        <v>292</v>
      </c>
      <c r="C21">
        <v>1430</v>
      </c>
      <c r="D21" s="1" t="s">
        <v>12</v>
      </c>
      <c r="E21" s="34" t="s">
        <v>203</v>
      </c>
      <c r="F21" s="34">
        <v>650</v>
      </c>
      <c r="G21" s="34" t="s">
        <v>194</v>
      </c>
      <c r="H21" s="34" t="s">
        <v>204</v>
      </c>
      <c r="I21" s="34" t="s">
        <v>174</v>
      </c>
      <c r="K21" s="13" t="s">
        <v>205</v>
      </c>
      <c r="L21" s="13" t="s">
        <v>205</v>
      </c>
      <c r="M21" s="13" t="s">
        <v>205</v>
      </c>
      <c r="N21" s="13" t="s">
        <v>205</v>
      </c>
      <c r="O21" s="13" t="s">
        <v>205</v>
      </c>
      <c r="P21" s="13" t="s">
        <v>205</v>
      </c>
      <c r="Q21" s="13" t="s">
        <v>205</v>
      </c>
      <c r="R21" s="13" t="s">
        <v>205</v>
      </c>
      <c r="S21" s="13" t="s">
        <v>205</v>
      </c>
      <c r="U21" s="13" t="s">
        <v>205</v>
      </c>
      <c r="V21" s="13" t="s">
        <v>205</v>
      </c>
      <c r="W21" s="13" t="s">
        <v>205</v>
      </c>
      <c r="X21" s="13" t="s">
        <v>205</v>
      </c>
      <c r="Y21" s="13" t="s">
        <v>205</v>
      </c>
      <c r="Z21" s="13" t="s">
        <v>205</v>
      </c>
      <c r="AA21" s="13" t="s">
        <v>205</v>
      </c>
      <c r="AB21" s="13" t="s">
        <v>205</v>
      </c>
      <c r="AD21" s="34" t="s">
        <v>205</v>
      </c>
      <c r="AE21" s="34" t="s">
        <v>205</v>
      </c>
      <c r="AF21" s="34" t="s">
        <v>205</v>
      </c>
      <c r="AG21" s="34" t="s">
        <v>205</v>
      </c>
    </row>
    <row r="22" spans="1:34" x14ac:dyDescent="0.35">
      <c r="A22" s="1">
        <v>41932</v>
      </c>
      <c r="B22">
        <f t="shared" si="0"/>
        <v>293</v>
      </c>
      <c r="C22">
        <v>1219</v>
      </c>
      <c r="D22" s="1" t="s">
        <v>12</v>
      </c>
      <c r="E22" s="34" t="s">
        <v>212</v>
      </c>
      <c r="F22" s="34">
        <v>625</v>
      </c>
      <c r="G22" s="34" t="s">
        <v>193</v>
      </c>
      <c r="H22" s="34" t="s">
        <v>213</v>
      </c>
      <c r="I22" s="34" t="s">
        <v>174</v>
      </c>
      <c r="K22" s="13" t="s">
        <v>205</v>
      </c>
      <c r="L22" s="13" t="s">
        <v>205</v>
      </c>
      <c r="M22" s="13" t="s">
        <v>205</v>
      </c>
      <c r="N22" s="13" t="s">
        <v>205</v>
      </c>
      <c r="O22" s="13" t="s">
        <v>205</v>
      </c>
      <c r="P22" s="13" t="s">
        <v>205</v>
      </c>
      <c r="Q22" s="13" t="s">
        <v>205</v>
      </c>
      <c r="R22" s="13" t="s">
        <v>205</v>
      </c>
      <c r="S22" s="13" t="s">
        <v>205</v>
      </c>
      <c r="U22" s="13" t="s">
        <v>205</v>
      </c>
      <c r="V22" s="13" t="s">
        <v>205</v>
      </c>
      <c r="W22" s="13" t="s">
        <v>205</v>
      </c>
      <c r="X22" s="13" t="s">
        <v>205</v>
      </c>
      <c r="Y22" s="13" t="s">
        <v>205</v>
      </c>
      <c r="Z22" s="13" t="s">
        <v>205</v>
      </c>
      <c r="AA22" s="13" t="s">
        <v>205</v>
      </c>
      <c r="AB22" s="13" t="s">
        <v>205</v>
      </c>
      <c r="AD22" s="34" t="s">
        <v>205</v>
      </c>
      <c r="AE22" s="34" t="s">
        <v>205</v>
      </c>
      <c r="AF22" s="34" t="s">
        <v>205</v>
      </c>
      <c r="AG22" s="34" t="s">
        <v>205</v>
      </c>
    </row>
    <row r="23" spans="1:34" x14ac:dyDescent="0.35">
      <c r="A23" s="1">
        <v>41933</v>
      </c>
      <c r="B23">
        <f t="shared" si="0"/>
        <v>294</v>
      </c>
      <c r="C23">
        <v>1220</v>
      </c>
      <c r="D23" s="1" t="s">
        <v>12</v>
      </c>
      <c r="E23" s="34" t="s">
        <v>219</v>
      </c>
      <c r="F23" s="34">
        <v>600</v>
      </c>
      <c r="G23" s="34" t="s">
        <v>193</v>
      </c>
      <c r="H23" s="34" t="s">
        <v>213</v>
      </c>
      <c r="I23" s="34" t="s">
        <v>174</v>
      </c>
      <c r="K23" s="60"/>
      <c r="L23" s="60"/>
      <c r="M23" s="60"/>
      <c r="N23" s="60"/>
      <c r="O23" s="60"/>
      <c r="P23" s="60"/>
      <c r="Q23" s="60"/>
      <c r="R23" s="60"/>
      <c r="S23" s="60"/>
      <c r="U23" s="60"/>
      <c r="V23" s="60"/>
      <c r="W23" s="60"/>
      <c r="X23" s="60"/>
      <c r="Y23" s="60"/>
      <c r="Z23" s="60"/>
      <c r="AA23" s="60"/>
      <c r="AB23" s="60"/>
      <c r="AD23" s="32"/>
      <c r="AE23" s="32"/>
      <c r="AF23" s="32"/>
      <c r="AG23" s="32"/>
    </row>
    <row r="24" spans="1:34" x14ac:dyDescent="0.35">
      <c r="A24" s="1">
        <v>41934</v>
      </c>
      <c r="B24">
        <f t="shared" si="0"/>
        <v>295</v>
      </c>
      <c r="C24">
        <f>'NEPH, CLAP, PSAP'!C23</f>
        <v>1156</v>
      </c>
      <c r="D24" s="1" t="str">
        <f>'NEPH, CLAP, PSAP'!D23</f>
        <v>HJ</v>
      </c>
      <c r="E24" s="34" t="s">
        <v>226</v>
      </c>
      <c r="F24" s="34">
        <v>600</v>
      </c>
      <c r="G24" s="34" t="s">
        <v>193</v>
      </c>
      <c r="H24" s="34" t="s">
        <v>213</v>
      </c>
      <c r="I24" s="34" t="s">
        <v>174</v>
      </c>
      <c r="K24" s="13" t="s">
        <v>205</v>
      </c>
      <c r="L24" s="13" t="s">
        <v>205</v>
      </c>
      <c r="M24" s="13" t="s">
        <v>205</v>
      </c>
      <c r="N24" s="13" t="s">
        <v>205</v>
      </c>
      <c r="O24" s="13" t="s">
        <v>205</v>
      </c>
      <c r="P24" s="13" t="s">
        <v>205</v>
      </c>
      <c r="Q24" s="13" t="s">
        <v>205</v>
      </c>
      <c r="R24" s="13" t="s">
        <v>205</v>
      </c>
      <c r="S24" s="13" t="s">
        <v>205</v>
      </c>
      <c r="U24" s="13" t="s">
        <v>205</v>
      </c>
      <c r="V24" s="13" t="s">
        <v>205</v>
      </c>
      <c r="W24" s="13" t="s">
        <v>205</v>
      </c>
      <c r="X24" s="13" t="s">
        <v>205</v>
      </c>
      <c r="Y24" s="13" t="s">
        <v>205</v>
      </c>
      <c r="Z24" s="13" t="s">
        <v>205</v>
      </c>
      <c r="AA24" s="13" t="s">
        <v>205</v>
      </c>
      <c r="AB24" s="13" t="s">
        <v>205</v>
      </c>
      <c r="AD24" s="34" t="s">
        <v>205</v>
      </c>
      <c r="AE24" s="34" t="s">
        <v>205</v>
      </c>
      <c r="AF24" s="34" t="s">
        <v>205</v>
      </c>
      <c r="AG24" s="34" t="s">
        <v>205</v>
      </c>
    </row>
    <row r="25" spans="1:34" x14ac:dyDescent="0.35">
      <c r="A25" s="1">
        <v>41935</v>
      </c>
      <c r="B25">
        <f t="shared" si="0"/>
        <v>296</v>
      </c>
      <c r="C25">
        <f>'NEPH, CLAP, PSAP'!C24</f>
        <v>1142</v>
      </c>
      <c r="D25" s="1" t="str">
        <f>'NEPH, CLAP, PSAP'!D24</f>
        <v>HJ</v>
      </c>
      <c r="E25" s="34" t="s">
        <v>231</v>
      </c>
      <c r="F25" s="34">
        <v>500</v>
      </c>
      <c r="G25" s="34" t="s">
        <v>193</v>
      </c>
      <c r="H25" s="34" t="s">
        <v>213</v>
      </c>
      <c r="I25" s="34" t="s">
        <v>174</v>
      </c>
      <c r="K25" s="13" t="s">
        <v>205</v>
      </c>
      <c r="L25" s="13" t="s">
        <v>205</v>
      </c>
      <c r="M25" s="13" t="s">
        <v>205</v>
      </c>
      <c r="N25" s="13" t="s">
        <v>205</v>
      </c>
      <c r="O25" s="13" t="s">
        <v>205</v>
      </c>
      <c r="P25" s="13" t="s">
        <v>205</v>
      </c>
      <c r="Q25" s="13" t="s">
        <v>205</v>
      </c>
      <c r="R25" s="13" t="s">
        <v>205</v>
      </c>
      <c r="S25" s="13" t="s">
        <v>205</v>
      </c>
      <c r="U25" s="13" t="s">
        <v>205</v>
      </c>
      <c r="V25" s="13" t="s">
        <v>205</v>
      </c>
      <c r="W25" s="13" t="s">
        <v>205</v>
      </c>
      <c r="X25" s="13" t="s">
        <v>205</v>
      </c>
      <c r="Y25" s="13" t="s">
        <v>205</v>
      </c>
      <c r="Z25" s="13" t="s">
        <v>205</v>
      </c>
      <c r="AA25" s="13" t="s">
        <v>205</v>
      </c>
      <c r="AB25" s="13" t="s">
        <v>205</v>
      </c>
      <c r="AD25" s="13" t="s">
        <v>205</v>
      </c>
      <c r="AE25" s="13" t="s">
        <v>205</v>
      </c>
      <c r="AF25" s="13" t="s">
        <v>205</v>
      </c>
      <c r="AG25" s="13" t="s">
        <v>205</v>
      </c>
      <c r="AH25" s="61" t="s">
        <v>228</v>
      </c>
    </row>
    <row r="26" spans="1:34" x14ac:dyDescent="0.35">
      <c r="A26" s="1">
        <v>41936</v>
      </c>
      <c r="B26">
        <f t="shared" si="0"/>
        <v>297</v>
      </c>
      <c r="C26">
        <f>'NEPH, CLAP, PSAP'!C25</f>
        <v>1238</v>
      </c>
      <c r="D26" s="1" t="str">
        <f>'NEPH, CLAP, PSAP'!D25</f>
        <v>HJ</v>
      </c>
      <c r="E26" s="34" t="s">
        <v>231</v>
      </c>
      <c r="F26" s="34">
        <v>500</v>
      </c>
      <c r="G26" s="34" t="s">
        <v>193</v>
      </c>
      <c r="H26" s="34" t="s">
        <v>213</v>
      </c>
      <c r="I26" s="34" t="s">
        <v>174</v>
      </c>
      <c r="K26" s="13" t="s">
        <v>205</v>
      </c>
      <c r="L26" s="13" t="s">
        <v>205</v>
      </c>
      <c r="M26" s="13" t="s">
        <v>205</v>
      </c>
      <c r="N26" s="13" t="s">
        <v>205</v>
      </c>
      <c r="O26" s="13" t="s">
        <v>205</v>
      </c>
      <c r="P26" s="13" t="s">
        <v>205</v>
      </c>
      <c r="Q26" s="13" t="s">
        <v>205</v>
      </c>
      <c r="R26" s="13" t="s">
        <v>205</v>
      </c>
      <c r="S26" s="13" t="s">
        <v>205</v>
      </c>
      <c r="U26" s="13" t="s">
        <v>205</v>
      </c>
      <c r="V26" s="13" t="s">
        <v>205</v>
      </c>
      <c r="W26" s="13" t="s">
        <v>205</v>
      </c>
      <c r="X26" s="13" t="s">
        <v>205</v>
      </c>
      <c r="Y26" s="13" t="s">
        <v>205</v>
      </c>
      <c r="Z26" s="13" t="s">
        <v>205</v>
      </c>
      <c r="AA26" s="13" t="s">
        <v>205</v>
      </c>
      <c r="AB26" s="13" t="s">
        <v>205</v>
      </c>
      <c r="AD26" s="13" t="s">
        <v>205</v>
      </c>
      <c r="AE26" s="13" t="s">
        <v>205</v>
      </c>
      <c r="AF26" s="13" t="s">
        <v>205</v>
      </c>
      <c r="AG26" s="13" t="s">
        <v>205</v>
      </c>
    </row>
    <row r="27" spans="1:34" x14ac:dyDescent="0.35">
      <c r="A27" s="1">
        <v>41937</v>
      </c>
      <c r="B27">
        <f t="shared" si="0"/>
        <v>298</v>
      </c>
      <c r="C27">
        <f>'NEPH, CLAP, PSAP'!C26</f>
        <v>1251</v>
      </c>
      <c r="D27" s="1" t="str">
        <f>'NEPH, CLAP, PSAP'!D26</f>
        <v>LR</v>
      </c>
      <c r="E27" s="34" t="s">
        <v>241</v>
      </c>
      <c r="F27" s="34">
        <v>400</v>
      </c>
      <c r="G27" s="34" t="s">
        <v>193</v>
      </c>
      <c r="H27" s="34" t="s">
        <v>213</v>
      </c>
      <c r="I27" s="34" t="s">
        <v>174</v>
      </c>
      <c r="K27" s="13" t="s">
        <v>242</v>
      </c>
      <c r="L27" s="13" t="s">
        <v>242</v>
      </c>
      <c r="M27" s="13" t="s">
        <v>242</v>
      </c>
      <c r="N27" s="13" t="s">
        <v>242</v>
      </c>
      <c r="O27" s="13" t="s">
        <v>242</v>
      </c>
      <c r="P27" s="13" t="s">
        <v>242</v>
      </c>
      <c r="Q27" s="13" t="s">
        <v>242</v>
      </c>
      <c r="R27" s="13" t="s">
        <v>242</v>
      </c>
      <c r="S27" s="13" t="s">
        <v>242</v>
      </c>
      <c r="U27" s="13" t="s">
        <v>242</v>
      </c>
      <c r="V27" s="13" t="s">
        <v>242</v>
      </c>
      <c r="W27" s="13" t="s">
        <v>242</v>
      </c>
      <c r="X27" s="13" t="s">
        <v>242</v>
      </c>
      <c r="Y27" s="13" t="s">
        <v>242</v>
      </c>
      <c r="Z27" s="13" t="s">
        <v>242</v>
      </c>
      <c r="AA27" s="13" t="s">
        <v>242</v>
      </c>
      <c r="AB27" s="13" t="s">
        <v>242</v>
      </c>
      <c r="AD27" s="13" t="s">
        <v>242</v>
      </c>
      <c r="AE27" s="13" t="s">
        <v>242</v>
      </c>
      <c r="AF27" s="13" t="s">
        <v>242</v>
      </c>
      <c r="AG27" s="13" t="s">
        <v>242</v>
      </c>
    </row>
    <row r="28" spans="1:34" x14ac:dyDescent="0.35">
      <c r="A28" s="1">
        <v>41938</v>
      </c>
      <c r="B28">
        <f t="shared" si="0"/>
        <v>299</v>
      </c>
      <c r="C28">
        <f>'NEPH, CLAP, PSAP'!C27</f>
        <v>1315</v>
      </c>
      <c r="D28" s="1" t="str">
        <f>'NEPH, CLAP, PSAP'!D27</f>
        <v>LR</v>
      </c>
      <c r="E28" s="34" t="s">
        <v>245</v>
      </c>
      <c r="F28" s="34">
        <v>350</v>
      </c>
      <c r="G28" s="34" t="s">
        <v>193</v>
      </c>
      <c r="H28" s="34" t="s">
        <v>213</v>
      </c>
      <c r="I28" s="34" t="s">
        <v>174</v>
      </c>
      <c r="K28" s="13" t="s">
        <v>242</v>
      </c>
      <c r="L28" s="13" t="s">
        <v>242</v>
      </c>
      <c r="M28" s="13" t="s">
        <v>242</v>
      </c>
      <c r="N28" s="13" t="s">
        <v>242</v>
      </c>
      <c r="O28" s="13" t="s">
        <v>242</v>
      </c>
      <c r="P28" s="13" t="s">
        <v>242</v>
      </c>
      <c r="Q28" s="13" t="s">
        <v>242</v>
      </c>
      <c r="R28" s="13" t="s">
        <v>242</v>
      </c>
      <c r="S28" s="13" t="s">
        <v>242</v>
      </c>
      <c r="U28" s="13" t="s">
        <v>242</v>
      </c>
      <c r="V28" s="13" t="s">
        <v>242</v>
      </c>
      <c r="W28" s="13" t="s">
        <v>242</v>
      </c>
      <c r="X28" s="13" t="s">
        <v>242</v>
      </c>
      <c r="Y28" s="13" t="s">
        <v>242</v>
      </c>
      <c r="Z28" s="13" t="s">
        <v>242</v>
      </c>
      <c r="AA28" s="13" t="s">
        <v>242</v>
      </c>
      <c r="AB28" s="13" t="s">
        <v>242</v>
      </c>
      <c r="AC28" s="13"/>
      <c r="AD28" s="13" t="s">
        <v>242</v>
      </c>
      <c r="AE28" s="13" t="s">
        <v>242</v>
      </c>
      <c r="AF28" s="13" t="s">
        <v>242</v>
      </c>
      <c r="AG28" s="13" t="s">
        <v>242</v>
      </c>
    </row>
    <row r="29" spans="1:34" x14ac:dyDescent="0.35">
      <c r="A29" s="1">
        <v>41939</v>
      </c>
      <c r="B29">
        <f t="shared" si="0"/>
        <v>300</v>
      </c>
      <c r="C29">
        <f>'NEPH, CLAP, PSAP'!C28</f>
        <v>1326</v>
      </c>
      <c r="D29" s="1" t="str">
        <f>'NEPH, CLAP, PSAP'!D28</f>
        <v>HJ</v>
      </c>
      <c r="E29" s="34" t="s">
        <v>249</v>
      </c>
      <c r="F29" s="34">
        <v>350</v>
      </c>
      <c r="G29" s="34" t="s">
        <v>193</v>
      </c>
      <c r="H29" s="34" t="s">
        <v>213</v>
      </c>
      <c r="I29" s="34" t="s">
        <v>174</v>
      </c>
      <c r="K29" s="13" t="s">
        <v>205</v>
      </c>
      <c r="L29" s="13" t="s">
        <v>205</v>
      </c>
      <c r="M29" s="13" t="s">
        <v>205</v>
      </c>
      <c r="N29" s="13" t="s">
        <v>205</v>
      </c>
      <c r="O29" s="13" t="s">
        <v>205</v>
      </c>
      <c r="P29" s="13" t="s">
        <v>205</v>
      </c>
      <c r="Q29" s="13" t="s">
        <v>205</v>
      </c>
      <c r="R29" s="13" t="s">
        <v>205</v>
      </c>
      <c r="S29" s="13" t="s">
        <v>205</v>
      </c>
      <c r="U29" s="13" t="s">
        <v>205</v>
      </c>
      <c r="V29" s="13" t="s">
        <v>205</v>
      </c>
      <c r="W29" s="13" t="s">
        <v>205</v>
      </c>
      <c r="X29" s="13" t="s">
        <v>205</v>
      </c>
      <c r="Y29" s="13" t="s">
        <v>205</v>
      </c>
      <c r="Z29" s="13" t="s">
        <v>205</v>
      </c>
      <c r="AA29" s="13" t="s">
        <v>205</v>
      </c>
      <c r="AB29" s="13" t="s">
        <v>205</v>
      </c>
      <c r="AD29" s="13" t="s">
        <v>205</v>
      </c>
      <c r="AE29" s="13" t="s">
        <v>205</v>
      </c>
      <c r="AF29" s="13" t="s">
        <v>205</v>
      </c>
      <c r="AG29" s="13" t="s">
        <v>205</v>
      </c>
    </row>
    <row r="30" spans="1:34" x14ac:dyDescent="0.35">
      <c r="A30" s="1">
        <v>41940</v>
      </c>
      <c r="B30">
        <f t="shared" si="0"/>
        <v>301</v>
      </c>
      <c r="C30">
        <f>'NEPH, CLAP, PSAP'!C29</f>
        <v>1215</v>
      </c>
      <c r="D30" s="1" t="str">
        <f>'NEPH, CLAP, PSAP'!D29</f>
        <v>LR</v>
      </c>
      <c r="E30" s="34" t="s">
        <v>252</v>
      </c>
      <c r="F30" s="34">
        <v>300</v>
      </c>
      <c r="G30" s="34" t="s">
        <v>193</v>
      </c>
      <c r="H30" s="34" t="s">
        <v>213</v>
      </c>
      <c r="I30" s="34" t="s">
        <v>174</v>
      </c>
      <c r="K30" s="13" t="s">
        <v>205</v>
      </c>
      <c r="L30" s="13" t="s">
        <v>205</v>
      </c>
      <c r="M30" s="13" t="s">
        <v>205</v>
      </c>
      <c r="N30" s="13" t="s">
        <v>205</v>
      </c>
      <c r="O30" s="13" t="s">
        <v>205</v>
      </c>
      <c r="P30" s="13" t="s">
        <v>205</v>
      </c>
      <c r="Q30" s="13" t="s">
        <v>205</v>
      </c>
      <c r="R30" s="13" t="s">
        <v>205</v>
      </c>
      <c r="S30" s="13" t="s">
        <v>205</v>
      </c>
      <c r="U30" s="13" t="s">
        <v>205</v>
      </c>
      <c r="V30" s="13" t="s">
        <v>205</v>
      </c>
      <c r="W30" s="13" t="s">
        <v>205</v>
      </c>
      <c r="X30" s="13" t="s">
        <v>205</v>
      </c>
      <c r="Y30" s="13" t="s">
        <v>205</v>
      </c>
      <c r="Z30" s="13" t="s">
        <v>205</v>
      </c>
      <c r="AA30" s="13" t="s">
        <v>205</v>
      </c>
      <c r="AB30" s="13" t="s">
        <v>205</v>
      </c>
      <c r="AD30" s="13" t="s">
        <v>242</v>
      </c>
      <c r="AE30" s="13" t="s">
        <v>242</v>
      </c>
      <c r="AF30" s="13" t="s">
        <v>242</v>
      </c>
      <c r="AG30" s="13" t="s">
        <v>242</v>
      </c>
    </row>
    <row r="31" spans="1:34" x14ac:dyDescent="0.35">
      <c r="A31" s="1">
        <v>41941</v>
      </c>
      <c r="B31">
        <f t="shared" si="0"/>
        <v>302</v>
      </c>
      <c r="C31">
        <f>'NEPH, CLAP, PSAP'!C30</f>
        <v>1300</v>
      </c>
      <c r="D31" s="1" t="str">
        <f>'NEPH, CLAP, PSAP'!D30</f>
        <v>LR</v>
      </c>
      <c r="E31" s="34" t="s">
        <v>257</v>
      </c>
      <c r="F31" s="34">
        <v>300</v>
      </c>
      <c r="G31" s="34" t="s">
        <v>193</v>
      </c>
      <c r="H31" s="34" t="s">
        <v>213</v>
      </c>
      <c r="I31" s="34" t="s">
        <v>174</v>
      </c>
      <c r="K31" s="13" t="s">
        <v>205</v>
      </c>
      <c r="L31" s="13" t="s">
        <v>205</v>
      </c>
      <c r="M31" s="13" t="s">
        <v>205</v>
      </c>
      <c r="N31" s="13" t="s">
        <v>205</v>
      </c>
      <c r="O31" s="13" t="s">
        <v>205</v>
      </c>
      <c r="P31" s="13" t="s">
        <v>205</v>
      </c>
      <c r="Q31" s="13" t="s">
        <v>205</v>
      </c>
      <c r="R31" s="13" t="s">
        <v>205</v>
      </c>
      <c r="S31" s="13" t="s">
        <v>205</v>
      </c>
      <c r="U31" s="13" t="s">
        <v>205</v>
      </c>
      <c r="V31" s="13" t="s">
        <v>205</v>
      </c>
      <c r="W31" s="13" t="s">
        <v>205</v>
      </c>
      <c r="X31" s="13" t="s">
        <v>205</v>
      </c>
      <c r="Y31" s="13" t="s">
        <v>205</v>
      </c>
      <c r="Z31" s="13" t="s">
        <v>205</v>
      </c>
      <c r="AA31" s="13" t="s">
        <v>205</v>
      </c>
      <c r="AB31" s="13" t="s">
        <v>205</v>
      </c>
      <c r="AD31" s="13" t="s">
        <v>205</v>
      </c>
      <c r="AE31" s="13" t="s">
        <v>205</v>
      </c>
      <c r="AF31" s="13" t="s">
        <v>205</v>
      </c>
      <c r="AG31" s="13" t="s">
        <v>205</v>
      </c>
    </row>
    <row r="32" spans="1:34" x14ac:dyDescent="0.35">
      <c r="A32" s="1">
        <v>41942</v>
      </c>
      <c r="B32">
        <f t="shared" si="0"/>
        <v>303</v>
      </c>
      <c r="C32">
        <f>'NEPH, CLAP, PSAP'!C31</f>
        <v>1418</v>
      </c>
      <c r="D32" s="1" t="str">
        <f>'NEPH, CLAP, PSAP'!D31</f>
        <v>HJ</v>
      </c>
      <c r="E32" s="34" t="s">
        <v>169</v>
      </c>
      <c r="F32" s="34">
        <v>200</v>
      </c>
      <c r="G32" s="34" t="s">
        <v>193</v>
      </c>
      <c r="H32" s="34" t="s">
        <v>213</v>
      </c>
      <c r="I32" s="34" t="s">
        <v>174</v>
      </c>
      <c r="K32" s="13" t="s">
        <v>205</v>
      </c>
      <c r="L32" s="13" t="s">
        <v>205</v>
      </c>
      <c r="M32" s="13" t="s">
        <v>205</v>
      </c>
      <c r="N32" s="13" t="s">
        <v>205</v>
      </c>
      <c r="O32" s="13" t="s">
        <v>205</v>
      </c>
      <c r="P32" s="13" t="s">
        <v>205</v>
      </c>
      <c r="Q32" s="13" t="s">
        <v>205</v>
      </c>
      <c r="R32" s="13" t="s">
        <v>205</v>
      </c>
      <c r="S32" s="13" t="s">
        <v>205</v>
      </c>
      <c r="U32" s="13" t="s">
        <v>205</v>
      </c>
      <c r="V32" s="13" t="s">
        <v>205</v>
      </c>
      <c r="W32" s="13" t="s">
        <v>205</v>
      </c>
      <c r="X32" s="13" t="s">
        <v>205</v>
      </c>
      <c r="Y32" s="13" t="s">
        <v>205</v>
      </c>
      <c r="Z32" s="13" t="s">
        <v>205</v>
      </c>
      <c r="AA32" s="13" t="s">
        <v>205</v>
      </c>
      <c r="AB32" s="13" t="s">
        <v>205</v>
      </c>
      <c r="AD32" s="13" t="s">
        <v>205</v>
      </c>
      <c r="AE32" s="13" t="s">
        <v>205</v>
      </c>
      <c r="AF32" s="13" t="s">
        <v>205</v>
      </c>
      <c r="AG32" s="13" t="s">
        <v>205</v>
      </c>
    </row>
    <row r="33" spans="1:34" x14ac:dyDescent="0.35">
      <c r="A33" s="1">
        <v>41943</v>
      </c>
      <c r="B33">
        <f t="shared" si="0"/>
        <v>304</v>
      </c>
      <c r="C33">
        <f>'NEPH, CLAP, PSAP'!C32</f>
        <v>1245</v>
      </c>
      <c r="D33" s="1" t="str">
        <f>'NEPH, CLAP, PSAP'!D32</f>
        <v>LR</v>
      </c>
      <c r="E33" s="34" t="s">
        <v>270</v>
      </c>
      <c r="F33" s="34">
        <v>200</v>
      </c>
      <c r="G33" s="34" t="s">
        <v>193</v>
      </c>
      <c r="H33" s="34" t="s">
        <v>248</v>
      </c>
      <c r="I33" s="34" t="s">
        <v>174</v>
      </c>
      <c r="K33" s="13" t="s">
        <v>205</v>
      </c>
      <c r="L33" s="13" t="s">
        <v>205</v>
      </c>
      <c r="M33" s="13" t="s">
        <v>205</v>
      </c>
      <c r="N33" s="13" t="s">
        <v>205</v>
      </c>
      <c r="O33" s="13" t="s">
        <v>205</v>
      </c>
      <c r="P33" s="13" t="s">
        <v>205</v>
      </c>
      <c r="Q33" s="13" t="s">
        <v>205</v>
      </c>
      <c r="R33" s="13" t="s">
        <v>205</v>
      </c>
      <c r="S33" s="13" t="s">
        <v>205</v>
      </c>
      <c r="U33" s="13" t="s">
        <v>205</v>
      </c>
      <c r="V33" s="13" t="s">
        <v>205</v>
      </c>
      <c r="W33" s="13" t="s">
        <v>205</v>
      </c>
      <c r="X33" s="13" t="s">
        <v>205</v>
      </c>
      <c r="Y33" s="13" t="s">
        <v>205</v>
      </c>
      <c r="Z33" s="13" t="s">
        <v>205</v>
      </c>
      <c r="AA33" s="13" t="s">
        <v>205</v>
      </c>
      <c r="AB33" s="13" t="s">
        <v>205</v>
      </c>
      <c r="AD33" s="13" t="s">
        <v>205</v>
      </c>
      <c r="AE33" s="13" t="s">
        <v>205</v>
      </c>
      <c r="AF33" s="13" t="s">
        <v>205</v>
      </c>
      <c r="AG33" s="13" t="s">
        <v>205</v>
      </c>
      <c r="AH33" s="61" t="s">
        <v>271</v>
      </c>
    </row>
    <row r="34" spans="1:34" x14ac:dyDescent="0.35">
      <c r="A34" s="1">
        <v>41944</v>
      </c>
      <c r="B34">
        <f t="shared" si="0"/>
        <v>305</v>
      </c>
      <c r="C34">
        <f>'NEPH, CLAP, PSAP'!C33</f>
        <v>1340</v>
      </c>
      <c r="D34" s="1" t="str">
        <f>'NEPH, CLAP, PSAP'!D33</f>
        <v>HJ</v>
      </c>
      <c r="E34" s="34" t="s">
        <v>275</v>
      </c>
      <c r="F34" s="34">
        <v>2150</v>
      </c>
      <c r="G34" s="34" t="s">
        <v>193</v>
      </c>
      <c r="H34" s="34" t="s">
        <v>213</v>
      </c>
      <c r="I34" s="34" t="s">
        <v>174</v>
      </c>
      <c r="K34" s="13" t="s">
        <v>205</v>
      </c>
      <c r="L34" s="13" t="s">
        <v>205</v>
      </c>
      <c r="M34" s="13" t="s">
        <v>205</v>
      </c>
      <c r="N34" s="13" t="s">
        <v>205</v>
      </c>
      <c r="O34" s="13" t="s">
        <v>205</v>
      </c>
      <c r="P34" s="13" t="s">
        <v>205</v>
      </c>
      <c r="Q34" s="13" t="s">
        <v>205</v>
      </c>
      <c r="R34" s="13" t="s">
        <v>205</v>
      </c>
      <c r="S34" s="13" t="s">
        <v>205</v>
      </c>
      <c r="U34" s="13" t="s">
        <v>205</v>
      </c>
      <c r="V34" s="13" t="s">
        <v>205</v>
      </c>
      <c r="W34" s="13" t="s">
        <v>205</v>
      </c>
      <c r="X34" s="13" t="s">
        <v>205</v>
      </c>
      <c r="Y34" s="13" t="s">
        <v>205</v>
      </c>
      <c r="Z34" s="13" t="s">
        <v>205</v>
      </c>
      <c r="AA34" s="13" t="s">
        <v>205</v>
      </c>
      <c r="AB34" s="13" t="s">
        <v>205</v>
      </c>
      <c r="AC34" s="13"/>
      <c r="AD34" s="13" t="s">
        <v>205</v>
      </c>
      <c r="AE34" s="13" t="s">
        <v>205</v>
      </c>
      <c r="AF34" s="13" t="s">
        <v>205</v>
      </c>
      <c r="AG34" s="13" t="s">
        <v>205</v>
      </c>
    </row>
    <row r="35" spans="1:34" x14ac:dyDescent="0.35">
      <c r="A35" s="1">
        <v>41945</v>
      </c>
      <c r="B35">
        <f t="shared" si="0"/>
        <v>306</v>
      </c>
      <c r="C35">
        <f>'NEPH, CLAP, PSAP'!C34</f>
        <v>1410</v>
      </c>
      <c r="D35" s="1" t="str">
        <f>'NEPH, CLAP, PSAP'!D34</f>
        <v>LR</v>
      </c>
      <c r="E35" s="34" t="s">
        <v>170</v>
      </c>
      <c r="F35" s="34">
        <v>2100</v>
      </c>
      <c r="G35" s="34" t="s">
        <v>193</v>
      </c>
      <c r="H35" s="34" t="s">
        <v>213</v>
      </c>
      <c r="I35" s="34" t="s">
        <v>174</v>
      </c>
      <c r="K35" s="13" t="s">
        <v>205</v>
      </c>
      <c r="L35" s="13" t="s">
        <v>205</v>
      </c>
      <c r="M35" s="13" t="s">
        <v>205</v>
      </c>
      <c r="N35" s="13" t="s">
        <v>205</v>
      </c>
      <c r="O35" s="13" t="s">
        <v>205</v>
      </c>
      <c r="P35" s="13" t="s">
        <v>205</v>
      </c>
      <c r="Q35" s="13" t="s">
        <v>205</v>
      </c>
      <c r="R35" s="13" t="s">
        <v>205</v>
      </c>
      <c r="S35" s="13" t="s">
        <v>205</v>
      </c>
      <c r="U35" s="13" t="s">
        <v>205</v>
      </c>
      <c r="V35" s="13" t="s">
        <v>205</v>
      </c>
      <c r="W35" s="13" t="s">
        <v>205</v>
      </c>
      <c r="X35" s="13" t="s">
        <v>205</v>
      </c>
      <c r="Y35" s="13" t="s">
        <v>205</v>
      </c>
      <c r="Z35" s="13" t="s">
        <v>205</v>
      </c>
      <c r="AA35" s="13" t="s">
        <v>205</v>
      </c>
      <c r="AB35" s="13" t="s">
        <v>205</v>
      </c>
      <c r="AD35" s="13" t="s">
        <v>205</v>
      </c>
      <c r="AE35" s="13" t="s">
        <v>205</v>
      </c>
      <c r="AF35" s="13" t="s">
        <v>205</v>
      </c>
      <c r="AG35" s="13" t="s">
        <v>205</v>
      </c>
    </row>
    <row r="36" spans="1:34" x14ac:dyDescent="0.35">
      <c r="A36" s="1">
        <v>41946</v>
      </c>
      <c r="B36">
        <f t="shared" si="0"/>
        <v>307</v>
      </c>
      <c r="C36">
        <f>'NEPH, CLAP, PSAP'!C35</f>
        <v>1353</v>
      </c>
      <c r="D36" s="1" t="str">
        <f>'NEPH, CLAP, PSAP'!D35</f>
        <v>HJ</v>
      </c>
      <c r="E36" s="34" t="s">
        <v>180</v>
      </c>
      <c r="F36" s="34">
        <v>2050</v>
      </c>
      <c r="G36" s="34" t="s">
        <v>193</v>
      </c>
      <c r="H36" s="34" t="s">
        <v>286</v>
      </c>
      <c r="I36" s="34" t="s">
        <v>174</v>
      </c>
      <c r="K36" s="13" t="s">
        <v>205</v>
      </c>
      <c r="L36" s="13" t="s">
        <v>205</v>
      </c>
      <c r="M36" s="13" t="s">
        <v>205</v>
      </c>
      <c r="N36" s="13" t="s">
        <v>205</v>
      </c>
      <c r="O36" s="13" t="s">
        <v>205</v>
      </c>
      <c r="P36" s="13" t="s">
        <v>205</v>
      </c>
      <c r="Q36" s="13" t="s">
        <v>205</v>
      </c>
      <c r="R36" s="13" t="s">
        <v>205</v>
      </c>
      <c r="S36" s="13" t="s">
        <v>205</v>
      </c>
      <c r="U36" s="13" t="s">
        <v>205</v>
      </c>
      <c r="V36" s="13" t="s">
        <v>205</v>
      </c>
      <c r="W36" s="13" t="s">
        <v>205</v>
      </c>
      <c r="X36" s="13" t="s">
        <v>205</v>
      </c>
      <c r="Y36" s="13" t="s">
        <v>205</v>
      </c>
      <c r="Z36" s="13" t="s">
        <v>205</v>
      </c>
      <c r="AA36" s="13" t="s">
        <v>205</v>
      </c>
      <c r="AB36" s="13" t="s">
        <v>205</v>
      </c>
      <c r="AD36" s="13" t="s">
        <v>205</v>
      </c>
      <c r="AE36" s="13" t="s">
        <v>205</v>
      </c>
      <c r="AF36" s="13" t="s">
        <v>205</v>
      </c>
      <c r="AG36" s="13" t="s">
        <v>205</v>
      </c>
    </row>
    <row r="37" spans="1:34" x14ac:dyDescent="0.35">
      <c r="A37" s="1">
        <v>41947</v>
      </c>
      <c r="B37">
        <f t="shared" si="0"/>
        <v>308</v>
      </c>
      <c r="C37">
        <f>'NEPH, CLAP, PSAP'!C36</f>
        <v>1315</v>
      </c>
      <c r="D37" s="1" t="str">
        <f>'NEPH, CLAP, PSAP'!D36</f>
        <v>LR</v>
      </c>
      <c r="E37" s="34" t="s">
        <v>182</v>
      </c>
      <c r="F37" s="34">
        <v>2000</v>
      </c>
      <c r="G37" s="34" t="s">
        <v>193</v>
      </c>
      <c r="H37" s="34" t="s">
        <v>286</v>
      </c>
      <c r="I37" s="34" t="s">
        <v>174</v>
      </c>
      <c r="K37" s="13" t="s">
        <v>205</v>
      </c>
      <c r="L37" s="13" t="s">
        <v>205</v>
      </c>
      <c r="M37" s="13" t="s">
        <v>205</v>
      </c>
      <c r="N37" s="13" t="s">
        <v>205</v>
      </c>
      <c r="O37" s="13" t="s">
        <v>205</v>
      </c>
      <c r="P37" s="13" t="s">
        <v>205</v>
      </c>
      <c r="Q37" s="13" t="s">
        <v>205</v>
      </c>
      <c r="R37" s="13" t="s">
        <v>205</v>
      </c>
      <c r="S37" s="13" t="s">
        <v>205</v>
      </c>
      <c r="U37" s="13" t="s">
        <v>205</v>
      </c>
      <c r="V37" s="13" t="s">
        <v>205</v>
      </c>
      <c r="W37" s="13" t="s">
        <v>205</v>
      </c>
      <c r="X37" s="13" t="s">
        <v>205</v>
      </c>
      <c r="Y37" s="13" t="s">
        <v>205</v>
      </c>
      <c r="Z37" s="13" t="s">
        <v>205</v>
      </c>
      <c r="AA37" s="13" t="s">
        <v>205</v>
      </c>
      <c r="AB37" s="13" t="s">
        <v>205</v>
      </c>
      <c r="AD37" s="13" t="s">
        <v>205</v>
      </c>
      <c r="AE37" s="13" t="s">
        <v>205</v>
      </c>
      <c r="AF37" s="13" t="s">
        <v>205</v>
      </c>
      <c r="AG37" s="13" t="s">
        <v>205</v>
      </c>
    </row>
    <row r="38" spans="1:34" x14ac:dyDescent="0.35">
      <c r="A38" s="1">
        <v>41948</v>
      </c>
      <c r="B38">
        <f t="shared" si="0"/>
        <v>309</v>
      </c>
      <c r="C38">
        <f>'NEPH, CLAP, PSAP'!C37</f>
        <v>1246</v>
      </c>
      <c r="D38" s="1" t="str">
        <f>'NEPH, CLAP, PSAP'!D37</f>
        <v>HJ</v>
      </c>
      <c r="E38" s="34" t="s">
        <v>182</v>
      </c>
      <c r="F38" s="34">
        <v>2000</v>
      </c>
      <c r="G38" s="34" t="s">
        <v>193</v>
      </c>
      <c r="H38" s="34" t="s">
        <v>213</v>
      </c>
      <c r="I38" s="34" t="s">
        <v>174</v>
      </c>
      <c r="K38" s="13" t="s">
        <v>205</v>
      </c>
      <c r="L38" s="13" t="s">
        <v>205</v>
      </c>
      <c r="M38" s="13" t="s">
        <v>205</v>
      </c>
      <c r="N38" s="13" t="s">
        <v>205</v>
      </c>
      <c r="O38" s="13" t="s">
        <v>205</v>
      </c>
      <c r="P38" s="13" t="s">
        <v>205</v>
      </c>
      <c r="Q38" s="13" t="s">
        <v>205</v>
      </c>
      <c r="R38" s="13" t="s">
        <v>294</v>
      </c>
      <c r="S38" s="13" t="s">
        <v>205</v>
      </c>
      <c r="U38" s="13" t="s">
        <v>205</v>
      </c>
      <c r="V38" s="13" t="s">
        <v>205</v>
      </c>
      <c r="W38" s="13" t="s">
        <v>205</v>
      </c>
      <c r="X38" s="13" t="s">
        <v>205</v>
      </c>
      <c r="Y38" s="13" t="s">
        <v>205</v>
      </c>
      <c r="Z38" s="13" t="s">
        <v>205</v>
      </c>
      <c r="AA38" s="13" t="s">
        <v>205</v>
      </c>
      <c r="AB38" s="13" t="s">
        <v>205</v>
      </c>
      <c r="AD38" s="13" t="s">
        <v>205</v>
      </c>
      <c r="AE38" s="13" t="s">
        <v>205</v>
      </c>
      <c r="AF38" s="13" t="s">
        <v>205</v>
      </c>
      <c r="AG38" s="13" t="s">
        <v>205</v>
      </c>
    </row>
    <row r="39" spans="1:34" x14ac:dyDescent="0.35">
      <c r="A39" s="1">
        <v>41949</v>
      </c>
      <c r="B39">
        <f t="shared" si="0"/>
        <v>310</v>
      </c>
      <c r="C39">
        <f>'NEPH, CLAP, PSAP'!C38</f>
        <v>1335</v>
      </c>
      <c r="D39" s="1" t="str">
        <f>'NEPH, CLAP, PSAP'!D38</f>
        <v>HJ</v>
      </c>
      <c r="E39" s="34" t="s">
        <v>182</v>
      </c>
      <c r="F39" s="34">
        <v>2000</v>
      </c>
      <c r="G39" s="34" t="s">
        <v>193</v>
      </c>
      <c r="H39" s="34" t="s">
        <v>213</v>
      </c>
      <c r="I39" s="34" t="s">
        <v>174</v>
      </c>
      <c r="K39" s="13" t="s">
        <v>205</v>
      </c>
      <c r="L39" s="13" t="s">
        <v>205</v>
      </c>
      <c r="M39" s="13" t="s">
        <v>205</v>
      </c>
      <c r="N39" s="13" t="s">
        <v>205</v>
      </c>
      <c r="O39" s="13" t="s">
        <v>205</v>
      </c>
      <c r="P39" s="13" t="s">
        <v>205</v>
      </c>
      <c r="Q39" s="13" t="s">
        <v>205</v>
      </c>
      <c r="R39" s="13" t="s">
        <v>205</v>
      </c>
      <c r="S39" s="13" t="s">
        <v>205</v>
      </c>
      <c r="U39" s="13" t="s">
        <v>205</v>
      </c>
      <c r="V39" s="13" t="s">
        <v>205</v>
      </c>
      <c r="W39" s="13" t="s">
        <v>205</v>
      </c>
      <c r="X39" s="13" t="s">
        <v>205</v>
      </c>
      <c r="Y39" s="13" t="s">
        <v>205</v>
      </c>
      <c r="Z39" s="13" t="s">
        <v>205</v>
      </c>
      <c r="AA39" s="13" t="s">
        <v>205</v>
      </c>
      <c r="AB39" s="13" t="s">
        <v>205</v>
      </c>
      <c r="AD39" s="13" t="s">
        <v>205</v>
      </c>
      <c r="AE39" s="13" t="s">
        <v>205</v>
      </c>
      <c r="AF39" s="13" t="s">
        <v>205</v>
      </c>
      <c r="AG39" s="13" t="s">
        <v>205</v>
      </c>
    </row>
    <row r="40" spans="1:34" x14ac:dyDescent="0.35">
      <c r="A40" s="1">
        <v>41950</v>
      </c>
      <c r="B40">
        <f t="shared" si="0"/>
        <v>311</v>
      </c>
      <c r="C40">
        <f>'NEPH, CLAP, PSAP'!C39</f>
        <v>1252</v>
      </c>
      <c r="D40" s="1" t="str">
        <f>'NEPH, CLAP, PSAP'!D39</f>
        <v>LR</v>
      </c>
      <c r="E40" s="34" t="s">
        <v>299</v>
      </c>
      <c r="F40" s="34">
        <v>1950</v>
      </c>
      <c r="G40" s="34" t="s">
        <v>193</v>
      </c>
      <c r="H40" s="34" t="s">
        <v>213</v>
      </c>
      <c r="I40" s="34" t="s">
        <v>174</v>
      </c>
      <c r="K40" s="13" t="s">
        <v>205</v>
      </c>
      <c r="L40" s="13" t="s">
        <v>205</v>
      </c>
      <c r="M40" s="13" t="s">
        <v>205</v>
      </c>
      <c r="N40" s="13" t="s">
        <v>205</v>
      </c>
      <c r="O40" s="13" t="s">
        <v>205</v>
      </c>
      <c r="P40" s="13" t="s">
        <v>205</v>
      </c>
      <c r="Q40" s="13" t="s">
        <v>205</v>
      </c>
      <c r="R40" s="13" t="s">
        <v>205</v>
      </c>
      <c r="S40" s="13" t="s">
        <v>205</v>
      </c>
      <c r="U40" s="13" t="s">
        <v>205</v>
      </c>
      <c r="V40" s="13" t="s">
        <v>205</v>
      </c>
      <c r="W40" s="13" t="s">
        <v>205</v>
      </c>
      <c r="X40" s="13" t="s">
        <v>205</v>
      </c>
      <c r="Y40" s="13" t="s">
        <v>205</v>
      </c>
      <c r="Z40" s="13" t="s">
        <v>205</v>
      </c>
      <c r="AA40" s="13" t="s">
        <v>205</v>
      </c>
      <c r="AB40" s="13" t="s">
        <v>205</v>
      </c>
      <c r="AD40" s="13" t="s">
        <v>205</v>
      </c>
      <c r="AE40" s="13" t="s">
        <v>205</v>
      </c>
      <c r="AF40" s="13" t="s">
        <v>205</v>
      </c>
      <c r="AG40" s="13" t="s">
        <v>205</v>
      </c>
    </row>
    <row r="41" spans="1:34" x14ac:dyDescent="0.35">
      <c r="A41" s="1">
        <v>41951</v>
      </c>
      <c r="B41">
        <f t="shared" si="0"/>
        <v>312</v>
      </c>
      <c r="C41">
        <f>'NEPH, CLAP, PSAP'!C40</f>
        <v>1307</v>
      </c>
      <c r="D41" s="1" t="str">
        <f>'NEPH, CLAP, PSAP'!D40</f>
        <v>HJ</v>
      </c>
      <c r="E41" s="34" t="s">
        <v>185</v>
      </c>
      <c r="F41" s="34">
        <v>1900</v>
      </c>
      <c r="G41" s="34" t="s">
        <v>193</v>
      </c>
      <c r="H41" s="34" t="s">
        <v>286</v>
      </c>
      <c r="I41" s="34" t="s">
        <v>174</v>
      </c>
      <c r="K41" s="13" t="s">
        <v>205</v>
      </c>
      <c r="L41" s="13" t="s">
        <v>205</v>
      </c>
      <c r="M41" s="13" t="s">
        <v>205</v>
      </c>
      <c r="N41" s="13" t="s">
        <v>205</v>
      </c>
      <c r="O41" s="13" t="s">
        <v>205</v>
      </c>
      <c r="P41" s="13" t="s">
        <v>205</v>
      </c>
      <c r="Q41" s="13" t="s">
        <v>205</v>
      </c>
      <c r="R41" s="13" t="s">
        <v>205</v>
      </c>
      <c r="S41" s="13" t="s">
        <v>205</v>
      </c>
      <c r="U41" s="13" t="s">
        <v>205</v>
      </c>
      <c r="V41" s="13" t="s">
        <v>205</v>
      </c>
      <c r="W41" s="13" t="s">
        <v>205</v>
      </c>
      <c r="X41" s="13" t="s">
        <v>205</v>
      </c>
      <c r="Y41" s="13" t="s">
        <v>205</v>
      </c>
      <c r="Z41" s="13" t="s">
        <v>205</v>
      </c>
      <c r="AA41" s="13" t="s">
        <v>205</v>
      </c>
      <c r="AB41" s="13" t="s">
        <v>205</v>
      </c>
      <c r="AD41" s="13" t="s">
        <v>205</v>
      </c>
      <c r="AE41" s="13" t="s">
        <v>205</v>
      </c>
      <c r="AF41" s="13" t="s">
        <v>205</v>
      </c>
      <c r="AG41" s="13" t="s">
        <v>205</v>
      </c>
    </row>
    <row r="42" spans="1:34" x14ac:dyDescent="0.35">
      <c r="A42" s="1">
        <v>41952</v>
      </c>
      <c r="B42">
        <f t="shared" si="0"/>
        <v>313</v>
      </c>
      <c r="C42">
        <f>'NEPH, CLAP, PSAP'!C41</f>
        <v>1437</v>
      </c>
      <c r="D42" s="1" t="str">
        <f>'NEPH, CLAP, PSAP'!D41</f>
        <v>HJ</v>
      </c>
      <c r="E42" s="34" t="s">
        <v>186</v>
      </c>
      <c r="F42" s="34">
        <v>1800</v>
      </c>
      <c r="G42" s="34" t="s">
        <v>307</v>
      </c>
      <c r="H42" s="34" t="s">
        <v>308</v>
      </c>
      <c r="I42" s="34" t="s">
        <v>174</v>
      </c>
      <c r="K42" s="13" t="s">
        <v>205</v>
      </c>
      <c r="L42" s="13" t="s">
        <v>205</v>
      </c>
      <c r="M42" s="13" t="s">
        <v>205</v>
      </c>
      <c r="N42" s="13" t="s">
        <v>205</v>
      </c>
      <c r="O42" s="13" t="s">
        <v>205</v>
      </c>
      <c r="P42" s="13" t="s">
        <v>205</v>
      </c>
      <c r="Q42" s="13" t="s">
        <v>205</v>
      </c>
      <c r="R42" s="13" t="s">
        <v>205</v>
      </c>
      <c r="S42" s="13" t="s">
        <v>205</v>
      </c>
    </row>
    <row r="43" spans="1:34" x14ac:dyDescent="0.35">
      <c r="A43" s="1">
        <v>41953</v>
      </c>
      <c r="B43">
        <f t="shared" si="0"/>
        <v>314</v>
      </c>
      <c r="C43">
        <f>'NEPH, CLAP, PSAP'!C42</f>
        <v>1300</v>
      </c>
      <c r="D43" s="1" t="str">
        <f>'NEPH, CLAP, PSAP'!D42</f>
        <v>LR</v>
      </c>
      <c r="E43" s="34" t="s">
        <v>313</v>
      </c>
      <c r="F43" s="34">
        <v>1800</v>
      </c>
      <c r="G43" s="34" t="s">
        <v>193</v>
      </c>
      <c r="H43" s="34" t="s">
        <v>308</v>
      </c>
      <c r="I43" s="34" t="s">
        <v>174</v>
      </c>
      <c r="K43" s="13" t="s">
        <v>205</v>
      </c>
      <c r="L43" s="13" t="s">
        <v>205</v>
      </c>
      <c r="M43" s="13" t="s">
        <v>205</v>
      </c>
      <c r="N43" s="13" t="s">
        <v>205</v>
      </c>
      <c r="O43" s="13" t="s">
        <v>205</v>
      </c>
      <c r="P43" s="13" t="s">
        <v>205</v>
      </c>
      <c r="Q43" s="13" t="s">
        <v>205</v>
      </c>
      <c r="R43" s="13" t="s">
        <v>205</v>
      </c>
      <c r="S43" s="13" t="s">
        <v>205</v>
      </c>
      <c r="U43" s="13" t="s">
        <v>205</v>
      </c>
      <c r="V43" s="13" t="s">
        <v>205</v>
      </c>
      <c r="W43" s="13" t="s">
        <v>205</v>
      </c>
      <c r="X43" s="13" t="s">
        <v>205</v>
      </c>
      <c r="Y43" s="13" t="s">
        <v>205</v>
      </c>
      <c r="Z43" s="13" t="s">
        <v>205</v>
      </c>
      <c r="AA43" s="13" t="s">
        <v>205</v>
      </c>
      <c r="AB43" s="13" t="s">
        <v>205</v>
      </c>
      <c r="AD43" s="13" t="s">
        <v>205</v>
      </c>
      <c r="AE43" s="13" t="s">
        <v>205</v>
      </c>
      <c r="AF43" s="13" t="s">
        <v>205</v>
      </c>
      <c r="AG43" s="13" t="s">
        <v>205</v>
      </c>
      <c r="AH43" s="61" t="s">
        <v>323</v>
      </c>
    </row>
    <row r="44" spans="1:34" x14ac:dyDescent="0.35">
      <c r="A44" s="1">
        <v>41954</v>
      </c>
      <c r="B44">
        <f t="shared" si="0"/>
        <v>315</v>
      </c>
      <c r="C44">
        <f>'NEPH, CLAP, PSAP'!C43</f>
        <v>1230</v>
      </c>
      <c r="D44" s="1" t="str">
        <f>'NEPH, CLAP, PSAP'!D43</f>
        <v>LR</v>
      </c>
      <c r="E44" s="34" t="s">
        <v>321</v>
      </c>
      <c r="F44" s="34">
        <v>1800</v>
      </c>
      <c r="G44" s="34" t="s">
        <v>327</v>
      </c>
      <c r="H44" s="34" t="s">
        <v>308</v>
      </c>
      <c r="I44" s="34" t="s">
        <v>174</v>
      </c>
      <c r="K44" s="13" t="s">
        <v>205</v>
      </c>
      <c r="L44" s="13" t="s">
        <v>205</v>
      </c>
      <c r="M44" s="13" t="s">
        <v>205</v>
      </c>
      <c r="N44" s="13" t="s">
        <v>205</v>
      </c>
      <c r="O44" s="13" t="s">
        <v>205</v>
      </c>
      <c r="P44" s="13" t="s">
        <v>205</v>
      </c>
      <c r="Q44" s="13" t="s">
        <v>205</v>
      </c>
      <c r="R44" s="13" t="s">
        <v>205</v>
      </c>
      <c r="S44" s="13" t="s">
        <v>205</v>
      </c>
      <c r="U44" s="13" t="s">
        <v>205</v>
      </c>
      <c r="V44" s="13" t="s">
        <v>205</v>
      </c>
      <c r="W44" s="13" t="s">
        <v>205</v>
      </c>
      <c r="X44" s="13" t="s">
        <v>205</v>
      </c>
      <c r="Y44" s="13" t="s">
        <v>205</v>
      </c>
      <c r="Z44" s="13" t="s">
        <v>205</v>
      </c>
      <c r="AA44" s="13" t="s">
        <v>205</v>
      </c>
      <c r="AB44" s="13" t="s">
        <v>205</v>
      </c>
      <c r="AD44" s="13" t="s">
        <v>205</v>
      </c>
      <c r="AE44" s="13" t="s">
        <v>205</v>
      </c>
      <c r="AF44" s="13" t="s">
        <v>205</v>
      </c>
      <c r="AG44" s="13" t="s">
        <v>205</v>
      </c>
      <c r="AH44" s="61" t="s">
        <v>328</v>
      </c>
    </row>
    <row r="45" spans="1:34" x14ac:dyDescent="0.35">
      <c r="A45" s="1">
        <v>41955</v>
      </c>
      <c r="B45">
        <f t="shared" si="0"/>
        <v>316</v>
      </c>
      <c r="C45">
        <f>'NEPH, CLAP, PSAP'!C44</f>
        <v>1255</v>
      </c>
      <c r="D45" s="1" t="str">
        <f>'NEPH, CLAP, PSAP'!D44</f>
        <v>LR</v>
      </c>
      <c r="E45" s="34" t="s">
        <v>189</v>
      </c>
      <c r="F45" s="34">
        <v>1700</v>
      </c>
      <c r="G45" s="34" t="s">
        <v>327</v>
      </c>
      <c r="H45" s="34" t="s">
        <v>308</v>
      </c>
      <c r="I45" s="34" t="s">
        <v>174</v>
      </c>
      <c r="K45" s="13" t="s">
        <v>205</v>
      </c>
      <c r="L45" s="13" t="s">
        <v>205</v>
      </c>
      <c r="M45" s="13" t="s">
        <v>205</v>
      </c>
      <c r="N45" s="13" t="s">
        <v>205</v>
      </c>
      <c r="O45" s="13" t="s">
        <v>205</v>
      </c>
      <c r="P45" s="13" t="s">
        <v>205</v>
      </c>
      <c r="Q45" s="13" t="s">
        <v>205</v>
      </c>
      <c r="R45" s="13" t="s">
        <v>205</v>
      </c>
      <c r="S45" s="13" t="s">
        <v>205</v>
      </c>
      <c r="U45" s="13" t="s">
        <v>205</v>
      </c>
      <c r="V45" s="13" t="s">
        <v>205</v>
      </c>
      <c r="W45" s="13" t="s">
        <v>205</v>
      </c>
      <c r="X45" s="13" t="s">
        <v>205</v>
      </c>
      <c r="Y45" s="13" t="s">
        <v>205</v>
      </c>
      <c r="Z45" s="13" t="s">
        <v>205</v>
      </c>
      <c r="AA45" s="13" t="s">
        <v>205</v>
      </c>
      <c r="AB45" s="13" t="s">
        <v>205</v>
      </c>
      <c r="AD45" s="13" t="s">
        <v>205</v>
      </c>
      <c r="AE45" s="13" t="s">
        <v>205</v>
      </c>
      <c r="AF45" s="13" t="s">
        <v>205</v>
      </c>
      <c r="AG45" s="13" t="s">
        <v>205</v>
      </c>
    </row>
    <row r="46" spans="1:34" x14ac:dyDescent="0.35">
      <c r="A46" s="1">
        <v>41956</v>
      </c>
      <c r="B46">
        <f t="shared" si="0"/>
        <v>317</v>
      </c>
      <c r="C46">
        <f>'NEPH, CLAP, PSAP'!C45</f>
        <v>1443</v>
      </c>
      <c r="D46" s="1" t="str">
        <f>'NEPH, CLAP, PSAP'!D45</f>
        <v>HJ</v>
      </c>
      <c r="E46" s="34" t="s">
        <v>340</v>
      </c>
      <c r="F46" s="34">
        <v>1700</v>
      </c>
      <c r="G46" s="34" t="s">
        <v>327</v>
      </c>
      <c r="H46" s="34" t="s">
        <v>308</v>
      </c>
      <c r="I46" s="34" t="s">
        <v>174</v>
      </c>
      <c r="K46" s="60"/>
      <c r="L46" s="60"/>
      <c r="M46" s="60"/>
      <c r="N46" s="60"/>
      <c r="O46" s="60"/>
      <c r="P46" s="60"/>
      <c r="Q46" s="60"/>
      <c r="R46" s="60"/>
      <c r="S46" s="60"/>
      <c r="U46" s="60"/>
      <c r="V46" s="60"/>
      <c r="W46" s="60"/>
      <c r="X46" s="60"/>
      <c r="Y46" s="60"/>
      <c r="Z46" s="60"/>
      <c r="AA46" s="60"/>
      <c r="AB46" s="60"/>
      <c r="AD46" s="60"/>
      <c r="AE46" s="60"/>
      <c r="AF46" s="60"/>
      <c r="AG46" s="60"/>
    </row>
    <row r="47" spans="1:34" x14ac:dyDescent="0.35">
      <c r="A47" s="1">
        <v>41957</v>
      </c>
      <c r="B47">
        <f t="shared" si="0"/>
        <v>318</v>
      </c>
      <c r="C47">
        <f>'NEPH, CLAP, PSAP'!C46</f>
        <v>1211</v>
      </c>
      <c r="D47" s="1" t="str">
        <f>'NEPH, CLAP, PSAP'!D46</f>
        <v>LR</v>
      </c>
      <c r="E47" s="34" t="s">
        <v>345</v>
      </c>
      <c r="F47" s="34">
        <v>1650</v>
      </c>
      <c r="G47" s="34" t="s">
        <v>327</v>
      </c>
      <c r="H47" s="34" t="s">
        <v>308</v>
      </c>
      <c r="I47" s="34" t="s">
        <v>174</v>
      </c>
      <c r="K47" s="60"/>
      <c r="L47" s="60"/>
      <c r="M47" s="60"/>
      <c r="N47" s="60"/>
      <c r="O47" s="60"/>
      <c r="P47" s="60"/>
      <c r="Q47" s="60"/>
      <c r="R47" s="60"/>
      <c r="S47" s="60"/>
      <c r="U47" s="60"/>
      <c r="V47" s="60"/>
      <c r="W47" s="60"/>
      <c r="X47" s="60"/>
      <c r="Y47" s="60"/>
      <c r="Z47" s="60"/>
      <c r="AA47" s="60"/>
      <c r="AB47" s="60"/>
      <c r="AD47" s="60"/>
      <c r="AE47" s="60"/>
      <c r="AF47" s="60"/>
      <c r="AG47" s="60"/>
      <c r="AH47" s="61" t="s">
        <v>346</v>
      </c>
    </row>
    <row r="48" spans="1:34" x14ac:dyDescent="0.35">
      <c r="A48" s="1">
        <v>41958</v>
      </c>
      <c r="B48">
        <f t="shared" si="0"/>
        <v>319</v>
      </c>
      <c r="C48">
        <f>'NEPH, CLAP, PSAP'!C47</f>
        <v>1319</v>
      </c>
      <c r="D48" s="1" t="str">
        <f>'NEPH, CLAP, PSAP'!D47</f>
        <v>HJ</v>
      </c>
      <c r="E48" s="34" t="s">
        <v>192</v>
      </c>
      <c r="F48" s="34">
        <v>1600</v>
      </c>
      <c r="G48" s="34" t="s">
        <v>327</v>
      </c>
      <c r="H48" s="34" t="s">
        <v>286</v>
      </c>
      <c r="I48" s="34" t="s">
        <v>174</v>
      </c>
      <c r="K48" s="13" t="s">
        <v>205</v>
      </c>
      <c r="L48" s="13" t="s">
        <v>205</v>
      </c>
      <c r="M48" s="13" t="s">
        <v>205</v>
      </c>
      <c r="N48" s="13" t="s">
        <v>205</v>
      </c>
      <c r="O48" s="13" t="s">
        <v>205</v>
      </c>
      <c r="P48" s="13" t="s">
        <v>205</v>
      </c>
      <c r="Q48" s="13" t="s">
        <v>205</v>
      </c>
      <c r="R48" s="13" t="s">
        <v>205</v>
      </c>
      <c r="S48" s="13" t="s">
        <v>205</v>
      </c>
      <c r="U48" s="13" t="s">
        <v>205</v>
      </c>
      <c r="V48" s="13" t="s">
        <v>205</v>
      </c>
      <c r="W48" s="13" t="s">
        <v>205</v>
      </c>
      <c r="X48" s="13" t="s">
        <v>205</v>
      </c>
      <c r="Y48" s="13" t="s">
        <v>205</v>
      </c>
      <c r="Z48" s="13" t="s">
        <v>205</v>
      </c>
      <c r="AA48" s="13" t="s">
        <v>205</v>
      </c>
      <c r="AB48" s="13" t="s">
        <v>205</v>
      </c>
      <c r="AD48" s="13" t="s">
        <v>205</v>
      </c>
      <c r="AE48" s="13" t="s">
        <v>205</v>
      </c>
      <c r="AF48" s="13" t="s">
        <v>205</v>
      </c>
      <c r="AG48" s="13" t="s">
        <v>205</v>
      </c>
    </row>
    <row r="49" spans="1:34" x14ac:dyDescent="0.35">
      <c r="A49" s="1">
        <v>41959</v>
      </c>
      <c r="B49">
        <f t="shared" si="0"/>
        <v>320</v>
      </c>
      <c r="C49">
        <f>'NEPH, CLAP, PSAP'!C48</f>
        <v>1418</v>
      </c>
      <c r="D49" s="1" t="str">
        <f>'NEPH, CLAP, PSAP'!D48</f>
        <v>HJ</v>
      </c>
      <c r="E49" s="34" t="s">
        <v>358</v>
      </c>
      <c r="F49" s="34">
        <v>1550</v>
      </c>
      <c r="G49" s="34" t="s">
        <v>327</v>
      </c>
      <c r="H49" s="34" t="s">
        <v>286</v>
      </c>
      <c r="I49" s="34" t="s">
        <v>174</v>
      </c>
      <c r="K49" s="13" t="s">
        <v>205</v>
      </c>
      <c r="L49" s="13" t="s">
        <v>205</v>
      </c>
      <c r="M49" s="13" t="s">
        <v>205</v>
      </c>
      <c r="N49" s="13" t="s">
        <v>205</v>
      </c>
      <c r="O49" s="13" t="s">
        <v>205</v>
      </c>
      <c r="P49" s="13" t="s">
        <v>205</v>
      </c>
      <c r="Q49" s="13" t="s">
        <v>205</v>
      </c>
      <c r="R49" s="13" t="s">
        <v>205</v>
      </c>
      <c r="S49" s="13" t="s">
        <v>205</v>
      </c>
      <c r="U49" s="13" t="s">
        <v>205</v>
      </c>
      <c r="V49" s="13" t="s">
        <v>205</v>
      </c>
      <c r="W49" s="13" t="s">
        <v>205</v>
      </c>
      <c r="X49" s="13" t="s">
        <v>205</v>
      </c>
      <c r="Y49" s="13" t="s">
        <v>205</v>
      </c>
      <c r="Z49" s="13" t="s">
        <v>205</v>
      </c>
      <c r="AA49" s="13" t="s">
        <v>205</v>
      </c>
      <c r="AB49" s="13" t="s">
        <v>205</v>
      </c>
      <c r="AD49" s="13" t="s">
        <v>205</v>
      </c>
      <c r="AE49" s="13" t="s">
        <v>205</v>
      </c>
      <c r="AF49" s="13" t="s">
        <v>205</v>
      </c>
      <c r="AG49" s="13" t="s">
        <v>205</v>
      </c>
    </row>
    <row r="50" spans="1:34" x14ac:dyDescent="0.35">
      <c r="A50" s="1">
        <v>41960</v>
      </c>
      <c r="B50">
        <f t="shared" si="0"/>
        <v>321</v>
      </c>
      <c r="C50">
        <f>'NEPH, CLAP, PSAP'!C49</f>
        <v>1315</v>
      </c>
      <c r="D50" s="1" t="str">
        <f>'NEPH, CLAP, PSAP'!D49</f>
        <v>LR</v>
      </c>
      <c r="E50" s="34" t="s">
        <v>363</v>
      </c>
      <c r="F50" s="34">
        <v>1500</v>
      </c>
      <c r="G50" s="34" t="s">
        <v>327</v>
      </c>
      <c r="H50" s="34" t="s">
        <v>308</v>
      </c>
      <c r="I50" s="34" t="s">
        <v>174</v>
      </c>
      <c r="K50" s="13" t="s">
        <v>205</v>
      </c>
      <c r="L50" s="13" t="s">
        <v>205</v>
      </c>
      <c r="M50" s="13" t="s">
        <v>205</v>
      </c>
      <c r="N50" s="13" t="s">
        <v>205</v>
      </c>
      <c r="O50" s="13" t="s">
        <v>205</v>
      </c>
      <c r="P50" s="13" t="s">
        <v>205</v>
      </c>
      <c r="Q50" s="13" t="s">
        <v>205</v>
      </c>
      <c r="R50" s="13" t="s">
        <v>205</v>
      </c>
      <c r="S50" s="13" t="s">
        <v>205</v>
      </c>
      <c r="U50" s="13" t="s">
        <v>205</v>
      </c>
      <c r="V50" s="13" t="s">
        <v>205</v>
      </c>
      <c r="W50" s="13" t="s">
        <v>205</v>
      </c>
      <c r="X50" s="13" t="s">
        <v>205</v>
      </c>
      <c r="Y50" s="13" t="s">
        <v>205</v>
      </c>
      <c r="Z50" s="13" t="s">
        <v>205</v>
      </c>
      <c r="AA50" s="13" t="s">
        <v>205</v>
      </c>
      <c r="AB50" s="13" t="s">
        <v>205</v>
      </c>
      <c r="AD50" s="13" t="s">
        <v>205</v>
      </c>
      <c r="AE50" s="13" t="s">
        <v>205</v>
      </c>
      <c r="AF50" s="13" t="s">
        <v>205</v>
      </c>
      <c r="AG50" s="13" t="s">
        <v>205</v>
      </c>
    </row>
    <row r="51" spans="1:34" x14ac:dyDescent="0.35">
      <c r="A51" s="1">
        <v>41961</v>
      </c>
      <c r="B51">
        <f t="shared" si="0"/>
        <v>322</v>
      </c>
      <c r="C51">
        <f>'NEPH, CLAP, PSAP'!C50</f>
        <v>1230</v>
      </c>
      <c r="D51" s="1" t="str">
        <f>'NEPH, CLAP, PSAP'!D50</f>
        <v>LR</v>
      </c>
      <c r="E51" s="34" t="s">
        <v>369</v>
      </c>
      <c r="F51" s="34">
        <v>1500</v>
      </c>
      <c r="G51" s="34" t="s">
        <v>327</v>
      </c>
      <c r="H51" s="34" t="s">
        <v>308</v>
      </c>
      <c r="I51" s="34" t="s">
        <v>174</v>
      </c>
      <c r="K51" s="13" t="s">
        <v>205</v>
      </c>
      <c r="L51" s="13" t="s">
        <v>205</v>
      </c>
      <c r="M51" s="13" t="s">
        <v>205</v>
      </c>
      <c r="N51" s="13" t="s">
        <v>205</v>
      </c>
      <c r="O51" s="13" t="s">
        <v>205</v>
      </c>
      <c r="P51" s="13" t="s">
        <v>205</v>
      </c>
      <c r="Q51" s="13" t="s">
        <v>205</v>
      </c>
      <c r="R51" s="13" t="s">
        <v>205</v>
      </c>
      <c r="S51" s="13" t="s">
        <v>205</v>
      </c>
      <c r="U51" s="13" t="s">
        <v>205</v>
      </c>
      <c r="V51" s="13" t="s">
        <v>205</v>
      </c>
      <c r="W51" s="13" t="s">
        <v>205</v>
      </c>
      <c r="X51" s="13" t="s">
        <v>205</v>
      </c>
      <c r="Y51" s="13" t="s">
        <v>205</v>
      </c>
      <c r="Z51" s="13" t="s">
        <v>205</v>
      </c>
      <c r="AA51" s="13" t="s">
        <v>205</v>
      </c>
      <c r="AB51" s="13" t="s">
        <v>205</v>
      </c>
      <c r="AD51" s="13" t="s">
        <v>205</v>
      </c>
      <c r="AE51" s="13" t="s">
        <v>205</v>
      </c>
      <c r="AF51" s="13" t="s">
        <v>205</v>
      </c>
      <c r="AG51" s="13" t="s">
        <v>205</v>
      </c>
    </row>
    <row r="52" spans="1:34" x14ac:dyDescent="0.35">
      <c r="A52" s="1">
        <v>41962</v>
      </c>
      <c r="B52">
        <f t="shared" si="0"/>
        <v>323</v>
      </c>
      <c r="D52" s="1" t="str">
        <f>'NEPH, CLAP, PSAP'!D52</f>
        <v>HJ</v>
      </c>
      <c r="AH52" s="61" t="s">
        <v>374</v>
      </c>
    </row>
    <row r="53" spans="1:34" x14ac:dyDescent="0.35">
      <c r="A53" s="1">
        <v>41963</v>
      </c>
      <c r="B53">
        <f t="shared" si="0"/>
        <v>324</v>
      </c>
      <c r="C53">
        <v>1247</v>
      </c>
      <c r="D53" s="1" t="s">
        <v>12</v>
      </c>
      <c r="E53" s="34" t="s">
        <v>378</v>
      </c>
      <c r="F53" s="34">
        <v>1400</v>
      </c>
      <c r="G53" s="34" t="s">
        <v>327</v>
      </c>
      <c r="H53" s="34" t="s">
        <v>308</v>
      </c>
      <c r="I53" s="34" t="s">
        <v>174</v>
      </c>
      <c r="K53" s="13" t="s">
        <v>205</v>
      </c>
      <c r="L53" s="13" t="s">
        <v>205</v>
      </c>
      <c r="M53" s="13" t="s">
        <v>205</v>
      </c>
      <c r="N53" s="13" t="s">
        <v>205</v>
      </c>
      <c r="O53" s="13" t="s">
        <v>205</v>
      </c>
      <c r="P53" s="13" t="s">
        <v>205</v>
      </c>
      <c r="Q53" s="13" t="s">
        <v>205</v>
      </c>
      <c r="R53" s="13" t="s">
        <v>205</v>
      </c>
      <c r="S53" s="13" t="s">
        <v>205</v>
      </c>
      <c r="U53" s="13" t="s">
        <v>205</v>
      </c>
      <c r="V53" s="13" t="s">
        <v>205</v>
      </c>
      <c r="W53" s="13" t="s">
        <v>205</v>
      </c>
      <c r="X53" s="13" t="s">
        <v>205</v>
      </c>
      <c r="Y53" s="13" t="s">
        <v>205</v>
      </c>
      <c r="Z53" s="13" t="s">
        <v>205</v>
      </c>
      <c r="AA53" s="13" t="s">
        <v>205</v>
      </c>
      <c r="AB53" s="13" t="s">
        <v>205</v>
      </c>
      <c r="AD53" s="13" t="s">
        <v>205</v>
      </c>
      <c r="AE53" s="13" t="s">
        <v>205</v>
      </c>
      <c r="AF53" s="13" t="s">
        <v>205</v>
      </c>
      <c r="AG53" s="13" t="s">
        <v>205</v>
      </c>
      <c r="AH53" s="61" t="s">
        <v>379</v>
      </c>
    </row>
    <row r="54" spans="1:34" x14ac:dyDescent="0.35">
      <c r="A54" s="1">
        <v>41964</v>
      </c>
      <c r="B54">
        <f t="shared" si="0"/>
        <v>325</v>
      </c>
      <c r="C54" t="str">
        <f>'NEPH, CLAP, PSAP'!C53</f>
        <v>-</v>
      </c>
      <c r="D54" s="1" t="str">
        <f>'NEPH, CLAP, PSAP'!D53</f>
        <v>HJ</v>
      </c>
      <c r="E54" s="34"/>
      <c r="F54" s="34"/>
      <c r="G54" s="34"/>
      <c r="H54" s="34"/>
      <c r="I54" s="34"/>
      <c r="AH54" s="61" t="s">
        <v>380</v>
      </c>
    </row>
    <row r="55" spans="1:34" x14ac:dyDescent="0.35">
      <c r="A55" s="1">
        <v>41965</v>
      </c>
      <c r="B55">
        <f t="shared" si="0"/>
        <v>326</v>
      </c>
      <c r="C55">
        <f>'NEPH, CLAP, PSAP'!C54</f>
        <v>1324</v>
      </c>
      <c r="D55" s="1" t="str">
        <f>'NEPH, CLAP, PSAP'!D54</f>
        <v>HJ</v>
      </c>
      <c r="E55" s="34" t="s">
        <v>385</v>
      </c>
      <c r="F55" s="34">
        <v>1300</v>
      </c>
      <c r="G55" s="34" t="s">
        <v>327</v>
      </c>
      <c r="H55" s="34" t="s">
        <v>308</v>
      </c>
      <c r="I55" s="34" t="s">
        <v>174</v>
      </c>
      <c r="K55" s="13" t="s">
        <v>205</v>
      </c>
      <c r="L55" s="13" t="s">
        <v>205</v>
      </c>
      <c r="M55" s="13" t="s">
        <v>205</v>
      </c>
      <c r="N55" s="13" t="s">
        <v>205</v>
      </c>
      <c r="O55" s="13" t="s">
        <v>205</v>
      </c>
      <c r="P55" s="13" t="s">
        <v>205</v>
      </c>
      <c r="Q55" s="13" t="s">
        <v>205</v>
      </c>
      <c r="R55" s="13" t="s">
        <v>205</v>
      </c>
      <c r="S55" s="13" t="s">
        <v>205</v>
      </c>
      <c r="U55" s="13" t="s">
        <v>205</v>
      </c>
      <c r="V55" s="13" t="s">
        <v>205</v>
      </c>
      <c r="W55" s="13" t="s">
        <v>205</v>
      </c>
      <c r="X55" s="13" t="s">
        <v>386</v>
      </c>
      <c r="Y55" s="13" t="s">
        <v>386</v>
      </c>
      <c r="Z55" s="13" t="s">
        <v>205</v>
      </c>
      <c r="AA55" s="13" t="s">
        <v>205</v>
      </c>
      <c r="AB55" s="13" t="s">
        <v>205</v>
      </c>
      <c r="AD55" s="13" t="s">
        <v>205</v>
      </c>
      <c r="AE55" s="13" t="s">
        <v>205</v>
      </c>
      <c r="AF55" s="13" t="s">
        <v>205</v>
      </c>
      <c r="AG55" s="13" t="s">
        <v>205</v>
      </c>
    </row>
    <row r="56" spans="1:34" x14ac:dyDescent="0.35">
      <c r="A56" s="1">
        <v>41966</v>
      </c>
      <c r="B56">
        <f t="shared" si="0"/>
        <v>327</v>
      </c>
      <c r="C56">
        <f>'NEPH, CLAP, PSAP'!C55</f>
        <v>1539</v>
      </c>
      <c r="D56" s="1" t="str">
        <f>'NEPH, CLAP, PSAP'!D55</f>
        <v>HJ</v>
      </c>
      <c r="E56" s="34" t="s">
        <v>387</v>
      </c>
      <c r="F56" s="34">
        <v>1300</v>
      </c>
      <c r="G56" s="34" t="s">
        <v>327</v>
      </c>
      <c r="H56" s="34" t="s">
        <v>308</v>
      </c>
      <c r="I56" s="34" t="s">
        <v>174</v>
      </c>
      <c r="K56" s="13" t="s">
        <v>205</v>
      </c>
      <c r="L56" s="13" t="s">
        <v>205</v>
      </c>
      <c r="M56" s="13" t="s">
        <v>205</v>
      </c>
      <c r="N56" s="13" t="s">
        <v>205</v>
      </c>
      <c r="O56" s="13" t="s">
        <v>205</v>
      </c>
      <c r="P56" s="13" t="s">
        <v>205</v>
      </c>
      <c r="Q56" s="13" t="s">
        <v>386</v>
      </c>
      <c r="R56" s="13" t="s">
        <v>205</v>
      </c>
      <c r="S56" s="13" t="s">
        <v>205</v>
      </c>
      <c r="U56" s="13" t="s">
        <v>205</v>
      </c>
      <c r="V56" s="13" t="s">
        <v>205</v>
      </c>
      <c r="W56" s="13" t="s">
        <v>205</v>
      </c>
      <c r="X56" s="13" t="s">
        <v>205</v>
      </c>
      <c r="Y56" s="13" t="s">
        <v>386</v>
      </c>
      <c r="Z56" s="13" t="s">
        <v>205</v>
      </c>
      <c r="AA56" s="13" t="s">
        <v>205</v>
      </c>
      <c r="AB56" s="13" t="s">
        <v>205</v>
      </c>
      <c r="AD56" s="13" t="s">
        <v>205</v>
      </c>
      <c r="AE56" s="13" t="s">
        <v>205</v>
      </c>
      <c r="AF56" s="13" t="s">
        <v>205</v>
      </c>
      <c r="AG56" s="13" t="s">
        <v>386</v>
      </c>
    </row>
    <row r="57" spans="1:34" x14ac:dyDescent="0.35">
      <c r="A57" s="1">
        <v>41967</v>
      </c>
      <c r="B57">
        <f t="shared" si="0"/>
        <v>328</v>
      </c>
      <c r="C57">
        <f>'NEPH, CLAP, PSAP'!C56</f>
        <v>1330</v>
      </c>
      <c r="D57" s="1" t="str">
        <f>'NEPH, CLAP, PSAP'!D56</f>
        <v>LR</v>
      </c>
      <c r="E57" s="34" t="s">
        <v>397</v>
      </c>
      <c r="F57" s="34">
        <v>1250</v>
      </c>
      <c r="G57" s="34" t="s">
        <v>327</v>
      </c>
      <c r="H57" s="34" t="s">
        <v>308</v>
      </c>
      <c r="I57" s="34" t="s">
        <v>174</v>
      </c>
      <c r="K57" s="13" t="s">
        <v>205</v>
      </c>
      <c r="L57" s="13" t="s">
        <v>205</v>
      </c>
      <c r="M57" s="13" t="s">
        <v>205</v>
      </c>
      <c r="N57" s="13" t="s">
        <v>205</v>
      </c>
      <c r="O57" s="13" t="s">
        <v>205</v>
      </c>
      <c r="P57" s="13" t="s">
        <v>205</v>
      </c>
      <c r="Q57" s="13" t="s">
        <v>386</v>
      </c>
      <c r="R57" s="13" t="s">
        <v>205</v>
      </c>
      <c r="S57" s="13" t="s">
        <v>205</v>
      </c>
      <c r="U57" s="13" t="s">
        <v>205</v>
      </c>
      <c r="V57" s="13" t="s">
        <v>205</v>
      </c>
      <c r="W57" s="13" t="s">
        <v>205</v>
      </c>
      <c r="X57" s="13" t="s">
        <v>205</v>
      </c>
      <c r="Y57" s="13" t="s">
        <v>386</v>
      </c>
      <c r="Z57" s="13" t="s">
        <v>205</v>
      </c>
      <c r="AA57" s="13" t="s">
        <v>205</v>
      </c>
      <c r="AB57" s="13" t="s">
        <v>205</v>
      </c>
      <c r="AD57" s="13" t="s">
        <v>205</v>
      </c>
      <c r="AE57" s="13" t="s">
        <v>205</v>
      </c>
      <c r="AF57" s="13" t="s">
        <v>205</v>
      </c>
      <c r="AG57" s="13" t="s">
        <v>386</v>
      </c>
    </row>
    <row r="58" spans="1:34" x14ac:dyDescent="0.35">
      <c r="A58" s="1">
        <v>41968</v>
      </c>
      <c r="B58">
        <f t="shared" si="0"/>
        <v>329</v>
      </c>
      <c r="C58">
        <f>'NEPH, CLAP, PSAP'!C57</f>
        <v>1345</v>
      </c>
      <c r="D58" s="1" t="str">
        <f>'NEPH, CLAP, PSAP'!D57</f>
        <v>LR</v>
      </c>
      <c r="E58" s="34" t="s">
        <v>168</v>
      </c>
      <c r="F58" s="34">
        <v>1200</v>
      </c>
      <c r="G58" s="34" t="s">
        <v>327</v>
      </c>
      <c r="H58" s="34" t="s">
        <v>308</v>
      </c>
      <c r="I58" s="34" t="s">
        <v>174</v>
      </c>
      <c r="K58" s="13" t="s">
        <v>205</v>
      </c>
      <c r="L58" s="13" t="s">
        <v>205</v>
      </c>
      <c r="M58" s="13" t="s">
        <v>205</v>
      </c>
      <c r="N58" s="13" t="s">
        <v>205</v>
      </c>
      <c r="O58" s="13" t="s">
        <v>205</v>
      </c>
      <c r="P58" s="13" t="s">
        <v>205</v>
      </c>
      <c r="Q58" s="13" t="s">
        <v>386</v>
      </c>
      <c r="R58" s="13" t="s">
        <v>205</v>
      </c>
      <c r="S58" s="13" t="s">
        <v>205</v>
      </c>
      <c r="U58" s="13" t="s">
        <v>205</v>
      </c>
      <c r="V58" s="13" t="s">
        <v>205</v>
      </c>
      <c r="W58" s="13" t="s">
        <v>205</v>
      </c>
      <c r="X58" s="13" t="s">
        <v>205</v>
      </c>
      <c r="Y58" s="13" t="s">
        <v>386</v>
      </c>
      <c r="Z58" s="13" t="s">
        <v>205</v>
      </c>
      <c r="AA58" s="13" t="s">
        <v>205</v>
      </c>
      <c r="AB58" s="13" t="s">
        <v>205</v>
      </c>
      <c r="AD58" s="13" t="s">
        <v>205</v>
      </c>
      <c r="AE58" s="13" t="s">
        <v>205</v>
      </c>
      <c r="AF58" s="13" t="s">
        <v>205</v>
      </c>
      <c r="AG58" s="13" t="s">
        <v>386</v>
      </c>
    </row>
    <row r="59" spans="1:34" x14ac:dyDescent="0.35">
      <c r="A59" s="1">
        <v>41969</v>
      </c>
      <c r="B59">
        <f t="shared" si="0"/>
        <v>330</v>
      </c>
      <c r="C59">
        <f>'NEPH, CLAP, PSAP'!C58</f>
        <v>1449</v>
      </c>
      <c r="D59" s="1" t="str">
        <f>'NEPH, CLAP, PSAP'!D58</f>
        <v>HJ</v>
      </c>
      <c r="E59" s="34" t="s">
        <v>168</v>
      </c>
      <c r="F59" s="34">
        <v>1200</v>
      </c>
      <c r="G59" s="34" t="s">
        <v>327</v>
      </c>
      <c r="H59" s="34" t="s">
        <v>308</v>
      </c>
      <c r="I59" s="34" t="s">
        <v>174</v>
      </c>
      <c r="K59" s="13" t="s">
        <v>205</v>
      </c>
      <c r="L59" s="13" t="s">
        <v>205</v>
      </c>
      <c r="M59" s="13" t="s">
        <v>205</v>
      </c>
      <c r="N59" s="13" t="s">
        <v>205</v>
      </c>
      <c r="O59" s="13" t="s">
        <v>205</v>
      </c>
      <c r="P59" s="13" t="s">
        <v>205</v>
      </c>
      <c r="Q59" s="13" t="s">
        <v>205</v>
      </c>
      <c r="R59" s="13" t="s">
        <v>205</v>
      </c>
      <c r="S59" s="13" t="s">
        <v>205</v>
      </c>
      <c r="U59" s="13" t="s">
        <v>205</v>
      </c>
      <c r="V59" s="13" t="s">
        <v>205</v>
      </c>
      <c r="W59" s="13" t="s">
        <v>205</v>
      </c>
      <c r="X59" s="13" t="s">
        <v>205</v>
      </c>
      <c r="Y59" s="13" t="s">
        <v>205</v>
      </c>
      <c r="Z59" s="13" t="s">
        <v>205</v>
      </c>
      <c r="AA59" s="13" t="s">
        <v>205</v>
      </c>
      <c r="AB59" s="13" t="s">
        <v>205</v>
      </c>
      <c r="AD59" s="13" t="s">
        <v>205</v>
      </c>
      <c r="AE59" s="13" t="s">
        <v>205</v>
      </c>
      <c r="AF59" s="13" t="s">
        <v>205</v>
      </c>
      <c r="AG59" s="13" t="s">
        <v>205</v>
      </c>
    </row>
    <row r="60" spans="1:34" x14ac:dyDescent="0.35">
      <c r="A60" s="1">
        <v>41970</v>
      </c>
      <c r="B60">
        <f t="shared" si="0"/>
        <v>331</v>
      </c>
      <c r="C60">
        <f>'NEPH, CLAP, PSAP'!C59</f>
        <v>1356</v>
      </c>
      <c r="D60" s="1" t="str">
        <f>'NEPH, CLAP, PSAP'!D59</f>
        <v>HJ</v>
      </c>
      <c r="E60" s="34" t="s">
        <v>416</v>
      </c>
      <c r="F60" s="34">
        <v>1150</v>
      </c>
      <c r="G60" s="34" t="s">
        <v>327</v>
      </c>
      <c r="H60" s="34" t="s">
        <v>308</v>
      </c>
      <c r="I60" s="34" t="s">
        <v>174</v>
      </c>
      <c r="K60" s="13" t="s">
        <v>205</v>
      </c>
      <c r="L60" s="13" t="s">
        <v>205</v>
      </c>
      <c r="M60" s="13" t="s">
        <v>205</v>
      </c>
      <c r="N60" s="13" t="s">
        <v>205</v>
      </c>
      <c r="O60" s="13" t="s">
        <v>205</v>
      </c>
      <c r="P60" s="13" t="s">
        <v>205</v>
      </c>
      <c r="Q60" s="13" t="s">
        <v>205</v>
      </c>
      <c r="R60" s="13" t="s">
        <v>205</v>
      </c>
      <c r="S60" s="13" t="s">
        <v>205</v>
      </c>
      <c r="U60" s="13" t="s">
        <v>205</v>
      </c>
      <c r="V60" s="13" t="s">
        <v>205</v>
      </c>
      <c r="W60" s="13" t="s">
        <v>205</v>
      </c>
      <c r="X60" s="13" t="s">
        <v>205</v>
      </c>
      <c r="Y60" s="13" t="s">
        <v>205</v>
      </c>
      <c r="Z60" s="13" t="s">
        <v>386</v>
      </c>
      <c r="AA60" s="13" t="s">
        <v>205</v>
      </c>
      <c r="AB60" s="13" t="s">
        <v>205</v>
      </c>
      <c r="AD60" s="13" t="s">
        <v>205</v>
      </c>
      <c r="AE60" s="13" t="s">
        <v>205</v>
      </c>
      <c r="AF60" s="13" t="s">
        <v>205</v>
      </c>
      <c r="AG60" s="13" t="s">
        <v>205</v>
      </c>
    </row>
    <row r="61" spans="1:34" x14ac:dyDescent="0.35">
      <c r="A61" s="1">
        <v>41971</v>
      </c>
      <c r="B61">
        <f t="shared" si="0"/>
        <v>332</v>
      </c>
      <c r="C61">
        <f>'NEPH, CLAP, PSAP'!C60</f>
        <v>1327</v>
      </c>
      <c r="D61" s="1" t="str">
        <f>'NEPH, CLAP, PSAP'!D60</f>
        <v>HJ</v>
      </c>
      <c r="E61" s="34" t="s">
        <v>421</v>
      </c>
      <c r="F61" s="34">
        <v>1100</v>
      </c>
      <c r="G61" s="34" t="s">
        <v>422</v>
      </c>
      <c r="H61" s="34" t="s">
        <v>308</v>
      </c>
      <c r="I61" s="34" t="s">
        <v>174</v>
      </c>
      <c r="K61" s="13" t="s">
        <v>205</v>
      </c>
      <c r="L61" s="13" t="s">
        <v>205</v>
      </c>
      <c r="M61" s="13" t="s">
        <v>205</v>
      </c>
      <c r="N61" s="13" t="s">
        <v>205</v>
      </c>
      <c r="O61" s="13" t="s">
        <v>205</v>
      </c>
      <c r="P61" s="13" t="s">
        <v>205</v>
      </c>
      <c r="Q61" s="13" t="s">
        <v>205</v>
      </c>
      <c r="R61" s="13" t="s">
        <v>205</v>
      </c>
      <c r="S61" s="13" t="s">
        <v>205</v>
      </c>
      <c r="U61" s="13" t="s">
        <v>205</v>
      </c>
      <c r="V61" s="13" t="s">
        <v>205</v>
      </c>
      <c r="W61" s="13" t="s">
        <v>205</v>
      </c>
      <c r="X61" s="13" t="s">
        <v>205</v>
      </c>
      <c r="Y61" s="13" t="s">
        <v>205</v>
      </c>
      <c r="Z61" s="13" t="s">
        <v>205</v>
      </c>
      <c r="AA61" s="13" t="s">
        <v>205</v>
      </c>
      <c r="AB61" s="13" t="s">
        <v>205</v>
      </c>
      <c r="AD61" s="13" t="s">
        <v>205</v>
      </c>
      <c r="AE61" s="13" t="s">
        <v>205</v>
      </c>
      <c r="AF61" s="13" t="s">
        <v>205</v>
      </c>
      <c r="AG61" s="13" t="s">
        <v>205</v>
      </c>
    </row>
    <row r="62" spans="1:34" x14ac:dyDescent="0.35">
      <c r="A62" s="1">
        <v>41972</v>
      </c>
      <c r="B62">
        <f t="shared" si="0"/>
        <v>333</v>
      </c>
      <c r="C62">
        <f>'NEPH, CLAP, PSAP'!C61</f>
        <v>0</v>
      </c>
      <c r="D62" s="1">
        <f>'NEPH, CLAP, PSAP'!D61</f>
        <v>0</v>
      </c>
      <c r="E62" s="34"/>
      <c r="F62" s="34"/>
      <c r="G62" s="34"/>
      <c r="H62" s="34"/>
      <c r="I62" s="34"/>
      <c r="AH62" s="61" t="s">
        <v>428</v>
      </c>
    </row>
    <row r="63" spans="1:34" x14ac:dyDescent="0.35">
      <c r="A63" s="1">
        <v>41973</v>
      </c>
      <c r="B63">
        <f t="shared" si="0"/>
        <v>334</v>
      </c>
      <c r="C63">
        <f>'NEPH, CLAP, PSAP'!C62</f>
        <v>1609</v>
      </c>
      <c r="D63" s="1" t="str">
        <f>'NEPH, CLAP, PSAP'!D62</f>
        <v>HJ</v>
      </c>
      <c r="E63" s="34" t="s">
        <v>170</v>
      </c>
      <c r="F63" s="34">
        <v>1000</v>
      </c>
      <c r="G63" s="34" t="s">
        <v>422</v>
      </c>
      <c r="H63" s="34" t="s">
        <v>427</v>
      </c>
      <c r="I63" s="34" t="s">
        <v>174</v>
      </c>
      <c r="K63" s="13" t="s">
        <v>205</v>
      </c>
      <c r="L63" s="13" t="s">
        <v>205</v>
      </c>
      <c r="M63" s="13" t="s">
        <v>205</v>
      </c>
      <c r="N63" s="13" t="s">
        <v>205</v>
      </c>
      <c r="O63" s="13" t="s">
        <v>205</v>
      </c>
      <c r="P63" s="13" t="s">
        <v>205</v>
      </c>
      <c r="Q63" s="13" t="s">
        <v>205</v>
      </c>
      <c r="R63" s="13" t="s">
        <v>205</v>
      </c>
      <c r="S63" s="13" t="s">
        <v>205</v>
      </c>
      <c r="U63" s="13" t="s">
        <v>205</v>
      </c>
      <c r="V63" s="13" t="s">
        <v>205</v>
      </c>
      <c r="W63" s="13" t="s">
        <v>205</v>
      </c>
      <c r="X63" s="13" t="s">
        <v>205</v>
      </c>
      <c r="Y63" s="13" t="s">
        <v>205</v>
      </c>
      <c r="Z63" s="13" t="s">
        <v>205</v>
      </c>
      <c r="AA63" s="13" t="s">
        <v>205</v>
      </c>
      <c r="AB63" s="13" t="s">
        <v>205</v>
      </c>
      <c r="AD63" s="13" t="s">
        <v>205</v>
      </c>
      <c r="AE63" s="13" t="s">
        <v>205</v>
      </c>
      <c r="AF63" s="13" t="s">
        <v>205</v>
      </c>
      <c r="AG63" s="13" t="s">
        <v>205</v>
      </c>
    </row>
    <row r="64" spans="1:34" x14ac:dyDescent="0.35">
      <c r="A64" s="1">
        <v>41974</v>
      </c>
      <c r="B64">
        <f t="shared" si="0"/>
        <v>335</v>
      </c>
      <c r="C64">
        <f>'NEPH, CLAP, PSAP'!C63</f>
        <v>1337</v>
      </c>
      <c r="D64" s="1" t="str">
        <f>'NEPH, CLAP, PSAP'!D63</f>
        <v>HJ</v>
      </c>
      <c r="E64" s="34" t="s">
        <v>180</v>
      </c>
      <c r="F64" s="34">
        <v>1000</v>
      </c>
      <c r="G64" s="34" t="s">
        <v>422</v>
      </c>
      <c r="H64" s="34" t="s">
        <v>427</v>
      </c>
      <c r="I64" s="34" t="s">
        <v>174</v>
      </c>
      <c r="K64" s="13" t="s">
        <v>205</v>
      </c>
      <c r="L64" s="13" t="s">
        <v>205</v>
      </c>
      <c r="M64" s="13" t="s">
        <v>205</v>
      </c>
      <c r="N64" s="13" t="s">
        <v>205</v>
      </c>
      <c r="O64" s="13" t="s">
        <v>205</v>
      </c>
      <c r="P64" s="13" t="s">
        <v>205</v>
      </c>
      <c r="Q64" s="13" t="s">
        <v>205</v>
      </c>
      <c r="R64" s="13" t="s">
        <v>205</v>
      </c>
      <c r="S64" s="13" t="s">
        <v>205</v>
      </c>
      <c r="U64" s="13" t="s">
        <v>205</v>
      </c>
      <c r="V64" s="13" t="s">
        <v>205</v>
      </c>
      <c r="W64" s="13" t="s">
        <v>205</v>
      </c>
      <c r="X64" s="13" t="s">
        <v>205</v>
      </c>
      <c r="Y64" s="13" t="s">
        <v>205</v>
      </c>
      <c r="Z64" s="13" t="s">
        <v>205</v>
      </c>
      <c r="AA64" s="13" t="s">
        <v>205</v>
      </c>
      <c r="AB64" s="13" t="s">
        <v>205</v>
      </c>
      <c r="AD64" s="13" t="s">
        <v>205</v>
      </c>
      <c r="AE64" s="13" t="s">
        <v>205</v>
      </c>
      <c r="AF64" s="13" t="s">
        <v>205</v>
      </c>
      <c r="AG64" s="13" t="s">
        <v>205</v>
      </c>
      <c r="AH64" s="61" t="s">
        <v>440</v>
      </c>
    </row>
    <row r="65" spans="1:34" x14ac:dyDescent="0.35">
      <c r="A65" s="1">
        <v>41975</v>
      </c>
      <c r="B65">
        <f t="shared" si="0"/>
        <v>336</v>
      </c>
      <c r="C65">
        <f>'NEPH, CLAP, PSAP'!C64</f>
        <v>1400</v>
      </c>
      <c r="D65" s="1" t="str">
        <f>'NEPH, CLAP, PSAP'!D64</f>
        <v>HJ</v>
      </c>
      <c r="E65" s="34" t="s">
        <v>182</v>
      </c>
      <c r="F65" s="34">
        <v>950</v>
      </c>
      <c r="G65" s="34" t="s">
        <v>439</v>
      </c>
      <c r="H65" s="34" t="s">
        <v>427</v>
      </c>
      <c r="I65" s="34" t="s">
        <v>174</v>
      </c>
      <c r="K65" s="13" t="s">
        <v>205</v>
      </c>
      <c r="L65" s="13" t="s">
        <v>205</v>
      </c>
      <c r="M65" s="13" t="s">
        <v>205</v>
      </c>
      <c r="N65" s="13" t="s">
        <v>205</v>
      </c>
      <c r="O65" s="13" t="s">
        <v>205</v>
      </c>
      <c r="P65" s="13" t="s">
        <v>205</v>
      </c>
      <c r="Q65" s="13" t="s">
        <v>205</v>
      </c>
      <c r="R65" s="13" t="s">
        <v>205</v>
      </c>
      <c r="S65" s="13" t="s">
        <v>205</v>
      </c>
      <c r="U65" s="13" t="s">
        <v>205</v>
      </c>
      <c r="V65" s="13" t="s">
        <v>205</v>
      </c>
      <c r="W65" s="13" t="s">
        <v>205</v>
      </c>
      <c r="X65" s="13" t="s">
        <v>205</v>
      </c>
      <c r="Y65" s="13" t="s">
        <v>205</v>
      </c>
      <c r="Z65" s="13" t="s">
        <v>205</v>
      </c>
      <c r="AA65" s="13" t="s">
        <v>205</v>
      </c>
      <c r="AB65" s="13" t="s">
        <v>205</v>
      </c>
      <c r="AD65" s="13" t="s">
        <v>205</v>
      </c>
      <c r="AE65" s="13" t="s">
        <v>205</v>
      </c>
      <c r="AF65" s="13" t="s">
        <v>205</v>
      </c>
      <c r="AG65" s="13" t="s">
        <v>205</v>
      </c>
    </row>
    <row r="66" spans="1:34" x14ac:dyDescent="0.35">
      <c r="A66" s="1">
        <v>41976</v>
      </c>
      <c r="B66">
        <f t="shared" si="0"/>
        <v>337</v>
      </c>
      <c r="C66">
        <f>'NEPH, CLAP, PSAP'!C65</f>
        <v>1537</v>
      </c>
      <c r="D66" s="1" t="str">
        <f>'NEPH, CLAP, PSAP'!D65</f>
        <v>HJ</v>
      </c>
      <c r="E66" s="34" t="s">
        <v>183</v>
      </c>
      <c r="F66" s="34">
        <v>900</v>
      </c>
      <c r="G66" s="34" t="s">
        <v>439</v>
      </c>
      <c r="H66" s="34" t="s">
        <v>427</v>
      </c>
      <c r="I66" s="34" t="s">
        <v>174</v>
      </c>
      <c r="K66" s="13" t="s">
        <v>205</v>
      </c>
      <c r="L66" s="13" t="s">
        <v>205</v>
      </c>
      <c r="M66" s="13" t="s">
        <v>205</v>
      </c>
      <c r="N66" s="13" t="s">
        <v>205</v>
      </c>
      <c r="O66" s="13" t="s">
        <v>205</v>
      </c>
      <c r="P66" s="13" t="s">
        <v>205</v>
      </c>
      <c r="Q66" s="13" t="s">
        <v>205</v>
      </c>
      <c r="R66" s="13" t="s">
        <v>205</v>
      </c>
      <c r="S66" s="13" t="s">
        <v>205</v>
      </c>
      <c r="U66" s="13" t="s">
        <v>205</v>
      </c>
      <c r="V66" s="13" t="s">
        <v>205</v>
      </c>
      <c r="W66" s="13" t="s">
        <v>205</v>
      </c>
      <c r="X66" s="13" t="s">
        <v>205</v>
      </c>
      <c r="Y66" s="13" t="s">
        <v>205</v>
      </c>
      <c r="Z66" s="13" t="s">
        <v>205</v>
      </c>
      <c r="AA66" s="13" t="s">
        <v>205</v>
      </c>
      <c r="AB66" s="13" t="s">
        <v>205</v>
      </c>
      <c r="AD66" s="13" t="s">
        <v>205</v>
      </c>
      <c r="AE66" s="13" t="s">
        <v>205</v>
      </c>
      <c r="AF66" s="13" t="s">
        <v>205</v>
      </c>
      <c r="AG66" s="13" t="s">
        <v>205</v>
      </c>
    </row>
    <row r="67" spans="1:34" x14ac:dyDescent="0.35">
      <c r="A67" s="1">
        <v>41977</v>
      </c>
      <c r="B67">
        <f t="shared" si="0"/>
        <v>338</v>
      </c>
      <c r="C67">
        <f>'NEPH, CLAP, PSAP'!C66</f>
        <v>1351</v>
      </c>
      <c r="D67" s="1" t="str">
        <f>'NEPH, CLAP, PSAP'!D66</f>
        <v>HJ</v>
      </c>
      <c r="E67" s="34"/>
      <c r="F67" s="34"/>
      <c r="G67" s="34"/>
      <c r="H67" s="34"/>
      <c r="I67" s="34"/>
      <c r="AD67" s="13" t="s">
        <v>205</v>
      </c>
      <c r="AE67" s="13" t="s">
        <v>205</v>
      </c>
      <c r="AF67" s="13" t="s">
        <v>205</v>
      </c>
      <c r="AG67" s="13" t="s">
        <v>205</v>
      </c>
    </row>
    <row r="68" spans="1:34" x14ac:dyDescent="0.35">
      <c r="A68" s="1">
        <v>41978</v>
      </c>
      <c r="B68">
        <f t="shared" si="0"/>
        <v>339</v>
      </c>
      <c r="C68">
        <f>'NEPH, CLAP, PSAP'!C67</f>
        <v>1440</v>
      </c>
      <c r="D68" s="1" t="str">
        <f>'NEPH, CLAP, PSAP'!D67</f>
        <v>LR</v>
      </c>
      <c r="E68" s="34" t="s">
        <v>185</v>
      </c>
      <c r="F68" s="34">
        <v>800</v>
      </c>
      <c r="G68" s="34" t="s">
        <v>455</v>
      </c>
      <c r="H68" s="34" t="s">
        <v>427</v>
      </c>
      <c r="I68" s="34" t="s">
        <v>174</v>
      </c>
      <c r="K68" s="13" t="s">
        <v>205</v>
      </c>
      <c r="L68" s="13" t="s">
        <v>205</v>
      </c>
      <c r="M68" s="13" t="s">
        <v>205</v>
      </c>
      <c r="N68" s="13" t="s">
        <v>205</v>
      </c>
      <c r="O68" s="13" t="s">
        <v>205</v>
      </c>
      <c r="P68" s="13" t="s">
        <v>205</v>
      </c>
      <c r="Q68" s="13" t="s">
        <v>205</v>
      </c>
      <c r="R68" s="13" t="s">
        <v>205</v>
      </c>
      <c r="S68" s="13" t="s">
        <v>205</v>
      </c>
      <c r="U68" s="13" t="s">
        <v>205</v>
      </c>
      <c r="V68" s="13" t="s">
        <v>205</v>
      </c>
      <c r="W68" s="13" t="s">
        <v>205</v>
      </c>
      <c r="X68" s="13" t="s">
        <v>205</v>
      </c>
      <c r="Y68" s="13" t="s">
        <v>205</v>
      </c>
      <c r="Z68" s="13" t="s">
        <v>205</v>
      </c>
      <c r="AA68" s="13" t="s">
        <v>205</v>
      </c>
      <c r="AB68" s="13" t="s">
        <v>205</v>
      </c>
      <c r="AD68" s="13" t="s">
        <v>205</v>
      </c>
      <c r="AE68" s="13" t="s">
        <v>205</v>
      </c>
      <c r="AF68" s="13" t="s">
        <v>205</v>
      </c>
      <c r="AG68" s="13" t="s">
        <v>205</v>
      </c>
    </row>
    <row r="69" spans="1:34" x14ac:dyDescent="0.35">
      <c r="A69" s="1">
        <v>41979</v>
      </c>
      <c r="B69">
        <f t="shared" ref="B69:B94" si="1">B68+1</f>
        <v>340</v>
      </c>
      <c r="C69">
        <f>'NEPH, CLAP, PSAP'!C68</f>
        <v>1750</v>
      </c>
      <c r="D69" s="1" t="str">
        <f>'NEPH, CLAP, PSAP'!D68</f>
        <v>LR</v>
      </c>
      <c r="E69" s="34" t="s">
        <v>461</v>
      </c>
      <c r="F69" s="34">
        <v>800</v>
      </c>
      <c r="G69" s="34" t="s">
        <v>455</v>
      </c>
      <c r="H69" s="34" t="s">
        <v>427</v>
      </c>
      <c r="I69" s="34" t="s">
        <v>174</v>
      </c>
      <c r="K69" s="13" t="s">
        <v>205</v>
      </c>
      <c r="L69" s="13" t="s">
        <v>205</v>
      </c>
      <c r="M69" s="13" t="s">
        <v>205</v>
      </c>
      <c r="N69" s="13" t="s">
        <v>205</v>
      </c>
      <c r="O69" s="13" t="s">
        <v>205</v>
      </c>
      <c r="P69" s="13" t="s">
        <v>205</v>
      </c>
      <c r="Q69" s="13" t="s">
        <v>205</v>
      </c>
      <c r="R69" s="13" t="s">
        <v>205</v>
      </c>
      <c r="S69" s="13" t="s">
        <v>205</v>
      </c>
      <c r="U69" s="13" t="s">
        <v>205</v>
      </c>
      <c r="V69" s="13" t="s">
        <v>205</v>
      </c>
      <c r="W69" s="13" t="s">
        <v>205</v>
      </c>
      <c r="X69" s="13" t="s">
        <v>205</v>
      </c>
      <c r="Y69" s="13" t="s">
        <v>205</v>
      </c>
      <c r="Z69" s="13" t="s">
        <v>205</v>
      </c>
      <c r="AA69" s="13" t="s">
        <v>205</v>
      </c>
      <c r="AB69" s="13" t="s">
        <v>205</v>
      </c>
      <c r="AD69" s="13" t="s">
        <v>205</v>
      </c>
      <c r="AE69" s="13" t="s">
        <v>205</v>
      </c>
      <c r="AF69" s="13" t="s">
        <v>205</v>
      </c>
      <c r="AG69" s="13" t="s">
        <v>205</v>
      </c>
    </row>
    <row r="70" spans="1:34" x14ac:dyDescent="0.35">
      <c r="A70" s="1">
        <v>41980</v>
      </c>
      <c r="B70">
        <f t="shared" si="1"/>
        <v>341</v>
      </c>
      <c r="C70">
        <f>'NEPH, CLAP, PSAP'!C69</f>
        <v>1637</v>
      </c>
      <c r="D70" s="1" t="str">
        <f>'NEPH, CLAP, PSAP'!D69</f>
        <v>HJ</v>
      </c>
      <c r="E70" s="34" t="s">
        <v>186</v>
      </c>
      <c r="F70" s="34">
        <v>750</v>
      </c>
      <c r="G70" s="34" t="s">
        <v>439</v>
      </c>
      <c r="H70" s="34" t="s">
        <v>427</v>
      </c>
      <c r="I70" s="34" t="s">
        <v>174</v>
      </c>
      <c r="K70" s="13" t="s">
        <v>205</v>
      </c>
      <c r="L70" s="13" t="s">
        <v>205</v>
      </c>
      <c r="M70" s="13" t="s">
        <v>205</v>
      </c>
      <c r="N70" s="13" t="s">
        <v>205</v>
      </c>
      <c r="O70" s="13" t="s">
        <v>205</v>
      </c>
      <c r="P70" s="13" t="s">
        <v>205</v>
      </c>
      <c r="Q70" s="13" t="s">
        <v>205</v>
      </c>
      <c r="R70" s="13" t="s">
        <v>205</v>
      </c>
      <c r="S70" s="13" t="s">
        <v>205</v>
      </c>
      <c r="U70" s="13" t="s">
        <v>205</v>
      </c>
      <c r="V70" s="13" t="s">
        <v>205</v>
      </c>
      <c r="W70" s="13" t="s">
        <v>205</v>
      </c>
      <c r="X70" s="13" t="s">
        <v>205</v>
      </c>
      <c r="Y70" s="13" t="s">
        <v>205</v>
      </c>
      <c r="Z70" s="13" t="s">
        <v>205</v>
      </c>
      <c r="AA70" s="13" t="s">
        <v>205</v>
      </c>
      <c r="AB70" s="13" t="s">
        <v>205</v>
      </c>
      <c r="AD70" s="13" t="s">
        <v>205</v>
      </c>
      <c r="AE70" s="13" t="s">
        <v>205</v>
      </c>
      <c r="AF70" s="13" t="s">
        <v>205</v>
      </c>
      <c r="AG70" s="13" t="s">
        <v>205</v>
      </c>
    </row>
    <row r="71" spans="1:34" x14ac:dyDescent="0.35">
      <c r="A71" s="1">
        <v>41981</v>
      </c>
      <c r="B71">
        <f t="shared" si="1"/>
        <v>342</v>
      </c>
      <c r="C71">
        <f>'NEPH, CLAP, PSAP'!C70</f>
        <v>1312</v>
      </c>
      <c r="D71" s="1" t="str">
        <f>'NEPH, CLAP, PSAP'!D70</f>
        <v>HJ</v>
      </c>
      <c r="E71" s="34" t="s">
        <v>321</v>
      </c>
      <c r="F71" s="34">
        <v>700</v>
      </c>
      <c r="G71" s="34" t="s">
        <v>439</v>
      </c>
      <c r="H71" s="34" t="s">
        <v>472</v>
      </c>
      <c r="I71" s="34" t="s">
        <v>174</v>
      </c>
      <c r="K71" s="13" t="s">
        <v>205</v>
      </c>
      <c r="L71" s="13" t="s">
        <v>205</v>
      </c>
      <c r="M71" s="13" t="s">
        <v>205</v>
      </c>
      <c r="N71" s="13" t="s">
        <v>205</v>
      </c>
      <c r="O71" s="13" t="s">
        <v>205</v>
      </c>
      <c r="P71" s="13" t="s">
        <v>205</v>
      </c>
      <c r="Q71" s="13" t="s">
        <v>205</v>
      </c>
      <c r="R71" s="13" t="s">
        <v>205</v>
      </c>
      <c r="S71" s="13" t="s">
        <v>205</v>
      </c>
      <c r="U71" s="13" t="s">
        <v>205</v>
      </c>
      <c r="V71" s="13" t="s">
        <v>205</v>
      </c>
      <c r="W71" s="13" t="s">
        <v>205</v>
      </c>
      <c r="X71" s="13" t="s">
        <v>205</v>
      </c>
      <c r="Y71" s="13" t="s">
        <v>205</v>
      </c>
      <c r="Z71" s="13" t="s">
        <v>205</v>
      </c>
      <c r="AA71" s="13" t="s">
        <v>205</v>
      </c>
      <c r="AB71" s="13" t="s">
        <v>205</v>
      </c>
      <c r="AD71" s="13" t="s">
        <v>205</v>
      </c>
      <c r="AE71" s="13" t="s">
        <v>205</v>
      </c>
      <c r="AF71" s="13" t="s">
        <v>205</v>
      </c>
      <c r="AG71" s="13" t="s">
        <v>205</v>
      </c>
    </row>
    <row r="72" spans="1:34" x14ac:dyDescent="0.35">
      <c r="A72" s="1">
        <v>41982</v>
      </c>
      <c r="B72">
        <f t="shared" si="1"/>
        <v>343</v>
      </c>
      <c r="C72">
        <f>'NEPH, CLAP, PSAP'!C71</f>
        <v>1220</v>
      </c>
      <c r="D72" s="1" t="str">
        <f>'NEPH, CLAP, PSAP'!D71</f>
        <v>LR</v>
      </c>
      <c r="E72" s="34" t="s">
        <v>189</v>
      </c>
      <c r="F72" s="34">
        <v>650</v>
      </c>
      <c r="G72" s="34" t="s">
        <v>455</v>
      </c>
      <c r="H72" s="34" t="s">
        <v>472</v>
      </c>
      <c r="I72" s="34" t="s">
        <v>174</v>
      </c>
      <c r="K72" s="13" t="s">
        <v>205</v>
      </c>
      <c r="L72" s="13" t="s">
        <v>205</v>
      </c>
      <c r="M72" s="13" t="s">
        <v>205</v>
      </c>
      <c r="N72" s="13" t="s">
        <v>205</v>
      </c>
      <c r="O72" s="13" t="s">
        <v>205</v>
      </c>
      <c r="P72" s="13" t="s">
        <v>205</v>
      </c>
      <c r="Q72" s="13" t="s">
        <v>205</v>
      </c>
      <c r="R72" s="13" t="s">
        <v>205</v>
      </c>
      <c r="S72" s="13" t="s">
        <v>205</v>
      </c>
      <c r="U72" s="13" t="s">
        <v>205</v>
      </c>
      <c r="V72" s="13" t="s">
        <v>205</v>
      </c>
      <c r="W72" s="13" t="s">
        <v>205</v>
      </c>
      <c r="X72" s="13" t="s">
        <v>205</v>
      </c>
      <c r="Y72" s="13" t="s">
        <v>205</v>
      </c>
      <c r="Z72" s="13" t="s">
        <v>205</v>
      </c>
      <c r="AA72" s="13" t="s">
        <v>205</v>
      </c>
      <c r="AB72" s="13" t="s">
        <v>205</v>
      </c>
      <c r="AD72" s="13" t="s">
        <v>205</v>
      </c>
      <c r="AE72" s="13" t="s">
        <v>205</v>
      </c>
      <c r="AF72" s="13" t="s">
        <v>205</v>
      </c>
      <c r="AG72" s="13" t="s">
        <v>205</v>
      </c>
    </row>
    <row r="73" spans="1:34" x14ac:dyDescent="0.35">
      <c r="A73" s="1">
        <v>41983</v>
      </c>
      <c r="B73">
        <f t="shared" si="1"/>
        <v>344</v>
      </c>
      <c r="C73">
        <f>'NEPH, CLAP, PSAP'!C72</f>
        <v>1417</v>
      </c>
      <c r="D73" s="1" t="str">
        <f>'NEPH, CLAP, PSAP'!D72</f>
        <v>HJ</v>
      </c>
      <c r="E73" s="34" t="s">
        <v>190</v>
      </c>
      <c r="F73" s="34">
        <v>625</v>
      </c>
      <c r="G73" s="34" t="s">
        <v>439</v>
      </c>
      <c r="H73" s="34" t="s">
        <v>472</v>
      </c>
      <c r="I73" s="34" t="s">
        <v>174</v>
      </c>
      <c r="K73" s="13" t="s">
        <v>205</v>
      </c>
      <c r="L73" s="13" t="s">
        <v>205</v>
      </c>
      <c r="M73" s="13" t="s">
        <v>205</v>
      </c>
      <c r="N73" s="13" t="s">
        <v>205</v>
      </c>
      <c r="O73" s="13" t="s">
        <v>205</v>
      </c>
      <c r="P73" s="13" t="s">
        <v>205</v>
      </c>
      <c r="Q73" s="13" t="s">
        <v>205</v>
      </c>
      <c r="R73" s="13" t="s">
        <v>205</v>
      </c>
      <c r="S73" s="13" t="s">
        <v>205</v>
      </c>
      <c r="U73" s="13" t="s">
        <v>205</v>
      </c>
      <c r="V73" s="13" t="s">
        <v>205</v>
      </c>
      <c r="W73" s="13" t="s">
        <v>205</v>
      </c>
      <c r="X73" s="13" t="s">
        <v>205</v>
      </c>
      <c r="Y73" s="13" t="s">
        <v>205</v>
      </c>
      <c r="Z73" s="13" t="s">
        <v>205</v>
      </c>
      <c r="AA73" s="13" t="s">
        <v>205</v>
      </c>
      <c r="AB73" s="13" t="s">
        <v>205</v>
      </c>
      <c r="AD73" s="13" t="s">
        <v>205</v>
      </c>
      <c r="AE73" s="13" t="s">
        <v>205</v>
      </c>
      <c r="AF73" s="13" t="s">
        <v>205</v>
      </c>
      <c r="AG73" s="13" t="s">
        <v>205</v>
      </c>
    </row>
    <row r="74" spans="1:34" x14ac:dyDescent="0.35">
      <c r="A74" s="1">
        <v>41984</v>
      </c>
      <c r="B74">
        <f t="shared" si="1"/>
        <v>345</v>
      </c>
      <c r="C74">
        <f>'NEPH, CLAP, PSAP'!C73</f>
        <v>1352</v>
      </c>
      <c r="D74" s="1" t="str">
        <f>'NEPH, CLAP, PSAP'!D73</f>
        <v>HJ</v>
      </c>
      <c r="E74" s="34" t="s">
        <v>340</v>
      </c>
      <c r="F74" s="34">
        <v>600</v>
      </c>
      <c r="G74" s="34" t="s">
        <v>484</v>
      </c>
      <c r="H74" s="34" t="s">
        <v>472</v>
      </c>
      <c r="I74" s="34" t="s">
        <v>174</v>
      </c>
      <c r="K74" s="13" t="s">
        <v>205</v>
      </c>
      <c r="L74" s="13" t="s">
        <v>205</v>
      </c>
      <c r="M74" s="13" t="s">
        <v>205</v>
      </c>
      <c r="N74" s="13" t="s">
        <v>205</v>
      </c>
      <c r="O74" s="13" t="s">
        <v>205</v>
      </c>
      <c r="P74" s="13" t="s">
        <v>205</v>
      </c>
      <c r="Q74" s="13" t="s">
        <v>205</v>
      </c>
      <c r="R74" s="13" t="s">
        <v>205</v>
      </c>
      <c r="S74" s="13" t="s">
        <v>205</v>
      </c>
      <c r="U74" s="13" t="s">
        <v>205</v>
      </c>
      <c r="V74" s="13" t="s">
        <v>205</v>
      </c>
      <c r="W74" s="13" t="s">
        <v>205</v>
      </c>
      <c r="X74" s="13" t="s">
        <v>205</v>
      </c>
      <c r="Y74" s="13" t="s">
        <v>205</v>
      </c>
      <c r="Z74" s="13" t="s">
        <v>205</v>
      </c>
      <c r="AA74" s="13" t="s">
        <v>205</v>
      </c>
      <c r="AB74" s="13" t="s">
        <v>205</v>
      </c>
      <c r="AD74" s="13" t="s">
        <v>205</v>
      </c>
      <c r="AE74" s="13" t="s">
        <v>205</v>
      </c>
      <c r="AF74" s="13" t="s">
        <v>205</v>
      </c>
      <c r="AG74" s="13" t="s">
        <v>205</v>
      </c>
    </row>
    <row r="75" spans="1:34" x14ac:dyDescent="0.35">
      <c r="A75" s="1">
        <v>41985</v>
      </c>
      <c r="B75">
        <f t="shared" si="1"/>
        <v>346</v>
      </c>
      <c r="C75">
        <f>'NEPH, CLAP, PSAP'!C74</f>
        <v>1717</v>
      </c>
      <c r="D75" s="1" t="str">
        <f>'NEPH, CLAP, PSAP'!D74</f>
        <v>LR</v>
      </c>
      <c r="E75" s="34" t="s">
        <v>488</v>
      </c>
      <c r="F75" s="34">
        <v>550</v>
      </c>
      <c r="G75" s="34" t="s">
        <v>484</v>
      </c>
      <c r="H75" s="34" t="s">
        <v>472</v>
      </c>
      <c r="I75" s="34" t="s">
        <v>174</v>
      </c>
      <c r="K75" s="13" t="s">
        <v>205</v>
      </c>
      <c r="L75" s="13" t="s">
        <v>205</v>
      </c>
      <c r="M75" s="13" t="s">
        <v>205</v>
      </c>
      <c r="N75" s="13" t="s">
        <v>205</v>
      </c>
      <c r="O75" s="13" t="s">
        <v>205</v>
      </c>
      <c r="P75" s="13" t="s">
        <v>205</v>
      </c>
      <c r="Q75" s="13" t="s">
        <v>205</v>
      </c>
      <c r="R75" s="13" t="s">
        <v>205</v>
      </c>
      <c r="S75" s="13" t="s">
        <v>205</v>
      </c>
      <c r="U75" s="13" t="s">
        <v>205</v>
      </c>
      <c r="V75" s="13" t="s">
        <v>205</v>
      </c>
      <c r="W75" s="13" t="s">
        <v>205</v>
      </c>
      <c r="X75" s="13" t="s">
        <v>205</v>
      </c>
      <c r="Y75" s="13" t="s">
        <v>205</v>
      </c>
      <c r="Z75" s="13" t="s">
        <v>205</v>
      </c>
      <c r="AA75" s="13" t="s">
        <v>205</v>
      </c>
      <c r="AB75" s="13" t="s">
        <v>205</v>
      </c>
      <c r="AD75" s="13" t="s">
        <v>205</v>
      </c>
      <c r="AE75" s="13" t="s">
        <v>205</v>
      </c>
      <c r="AF75" s="13" t="s">
        <v>205</v>
      </c>
      <c r="AG75" s="13" t="s">
        <v>205</v>
      </c>
    </row>
    <row r="76" spans="1:34" x14ac:dyDescent="0.35">
      <c r="A76" s="1">
        <v>41986</v>
      </c>
      <c r="B76">
        <f t="shared" si="1"/>
        <v>347</v>
      </c>
      <c r="C76">
        <f>'NEPH, CLAP, PSAP'!C75</f>
        <v>1309</v>
      </c>
      <c r="D76" s="1" t="str">
        <f>'NEPH, CLAP, PSAP'!D75</f>
        <v>HJ</v>
      </c>
      <c r="E76" s="34" t="s">
        <v>358</v>
      </c>
      <c r="F76" s="34">
        <v>500</v>
      </c>
      <c r="G76" s="34" t="s">
        <v>484</v>
      </c>
      <c r="H76" s="34" t="s">
        <v>472</v>
      </c>
      <c r="I76" s="34" t="s">
        <v>174</v>
      </c>
      <c r="K76" s="13" t="s">
        <v>205</v>
      </c>
      <c r="L76" s="13" t="s">
        <v>205</v>
      </c>
      <c r="M76" s="13" t="s">
        <v>205</v>
      </c>
      <c r="N76" s="13" t="s">
        <v>205</v>
      </c>
      <c r="O76" s="13" t="s">
        <v>205</v>
      </c>
      <c r="P76" s="13" t="s">
        <v>205</v>
      </c>
      <c r="Q76" s="13" t="s">
        <v>205</v>
      </c>
      <c r="R76" s="13" t="s">
        <v>205</v>
      </c>
      <c r="S76" s="13" t="s">
        <v>205</v>
      </c>
      <c r="U76" s="13" t="s">
        <v>205</v>
      </c>
      <c r="V76" s="13" t="s">
        <v>205</v>
      </c>
      <c r="W76" s="13" t="s">
        <v>205</v>
      </c>
      <c r="X76" s="13" t="s">
        <v>205</v>
      </c>
      <c r="Y76" s="13" t="s">
        <v>205</v>
      </c>
      <c r="Z76" s="13" t="s">
        <v>205</v>
      </c>
      <c r="AA76" s="13" t="s">
        <v>205</v>
      </c>
      <c r="AB76" s="13" t="s">
        <v>205</v>
      </c>
      <c r="AD76" s="13" t="s">
        <v>205</v>
      </c>
      <c r="AE76" s="13" t="s">
        <v>205</v>
      </c>
      <c r="AF76" s="13" t="s">
        <v>205</v>
      </c>
      <c r="AG76" s="13" t="s">
        <v>205</v>
      </c>
    </row>
    <row r="77" spans="1:34" x14ac:dyDescent="0.35">
      <c r="A77" s="1">
        <v>41987</v>
      </c>
      <c r="B77">
        <f t="shared" si="1"/>
        <v>348</v>
      </c>
      <c r="C77" t="s">
        <v>499</v>
      </c>
      <c r="D77" s="1" t="s">
        <v>499</v>
      </c>
      <c r="E77" s="34"/>
      <c r="F77" s="34"/>
      <c r="G77" s="34"/>
      <c r="H77" s="34"/>
      <c r="I77" s="34"/>
    </row>
    <row r="78" spans="1:34" x14ac:dyDescent="0.35">
      <c r="A78" s="1">
        <v>41988</v>
      </c>
      <c r="B78">
        <f t="shared" si="1"/>
        <v>349</v>
      </c>
      <c r="C78">
        <v>1429</v>
      </c>
      <c r="D78" s="1" t="s">
        <v>12</v>
      </c>
      <c r="E78" s="34" t="s">
        <v>363</v>
      </c>
      <c r="F78" s="34">
        <v>425</v>
      </c>
      <c r="G78" s="34" t="s">
        <v>455</v>
      </c>
      <c r="H78" s="34" t="s">
        <v>472</v>
      </c>
      <c r="I78" s="34" t="s">
        <v>174</v>
      </c>
      <c r="K78" s="13" t="s">
        <v>205</v>
      </c>
      <c r="L78" s="13" t="s">
        <v>205</v>
      </c>
      <c r="M78" s="13" t="s">
        <v>205</v>
      </c>
      <c r="N78" s="13" t="s">
        <v>205</v>
      </c>
      <c r="O78" s="13" t="s">
        <v>205</v>
      </c>
      <c r="P78" s="13" t="s">
        <v>205</v>
      </c>
      <c r="Q78" s="13" t="s">
        <v>205</v>
      </c>
      <c r="R78" s="13" t="s">
        <v>205</v>
      </c>
      <c r="S78" s="13" t="s">
        <v>205</v>
      </c>
      <c r="U78" s="13" t="s">
        <v>205</v>
      </c>
      <c r="V78" s="13" t="s">
        <v>205</v>
      </c>
      <c r="W78" s="13" t="s">
        <v>205</v>
      </c>
      <c r="X78" s="13" t="s">
        <v>205</v>
      </c>
      <c r="Y78" s="13" t="s">
        <v>205</v>
      </c>
      <c r="Z78" s="13" t="s">
        <v>205</v>
      </c>
      <c r="AA78" s="13" t="s">
        <v>205</v>
      </c>
      <c r="AB78" s="13" t="s">
        <v>205</v>
      </c>
      <c r="AD78" s="13" t="s">
        <v>205</v>
      </c>
      <c r="AE78" s="13" t="s">
        <v>205</v>
      </c>
      <c r="AF78" s="13" t="s">
        <v>205</v>
      </c>
      <c r="AG78" s="13" t="s">
        <v>205</v>
      </c>
    </row>
    <row r="79" spans="1:34" x14ac:dyDescent="0.35">
      <c r="A79" s="1">
        <v>41989</v>
      </c>
      <c r="B79">
        <f t="shared" si="1"/>
        <v>350</v>
      </c>
      <c r="C79">
        <f>'NEPH, CLAP, PSAP'!C78</f>
        <v>1600</v>
      </c>
      <c r="D79" s="1" t="str">
        <f>'NEPH, CLAP, PSAP'!D78</f>
        <v>LR</v>
      </c>
      <c r="E79" s="34" t="s">
        <v>369</v>
      </c>
      <c r="F79" s="34">
        <v>400</v>
      </c>
      <c r="G79" s="34" t="s">
        <v>484</v>
      </c>
      <c r="H79" s="34" t="s">
        <v>472</v>
      </c>
      <c r="I79" s="34" t="s">
        <v>174</v>
      </c>
      <c r="K79" s="13" t="s">
        <v>205</v>
      </c>
      <c r="L79" s="13" t="s">
        <v>205</v>
      </c>
      <c r="M79" s="13" t="s">
        <v>205</v>
      </c>
      <c r="N79" s="13" t="s">
        <v>205</v>
      </c>
      <c r="O79" s="13" t="s">
        <v>205</v>
      </c>
      <c r="P79" s="13" t="s">
        <v>205</v>
      </c>
      <c r="Q79" s="13" t="s">
        <v>205</v>
      </c>
      <c r="R79" s="13" t="s">
        <v>205</v>
      </c>
      <c r="S79" s="13" t="s">
        <v>205</v>
      </c>
      <c r="U79" s="13" t="s">
        <v>205</v>
      </c>
      <c r="V79" s="13" t="s">
        <v>205</v>
      </c>
      <c r="W79" s="13" t="s">
        <v>205</v>
      </c>
      <c r="X79" s="13" t="s">
        <v>205</v>
      </c>
      <c r="Y79" s="13" t="s">
        <v>205</v>
      </c>
      <c r="Z79" s="13" t="s">
        <v>205</v>
      </c>
      <c r="AA79" s="13" t="s">
        <v>205</v>
      </c>
      <c r="AB79" s="13" t="s">
        <v>205</v>
      </c>
      <c r="AD79" s="13" t="s">
        <v>205</v>
      </c>
      <c r="AE79" s="13" t="s">
        <v>205</v>
      </c>
      <c r="AF79" s="13" t="s">
        <v>205</v>
      </c>
      <c r="AG79" s="13" t="s">
        <v>205</v>
      </c>
    </row>
    <row r="80" spans="1:34" x14ac:dyDescent="0.35">
      <c r="A80" s="1">
        <v>41990</v>
      </c>
      <c r="B80">
        <f t="shared" si="1"/>
        <v>351</v>
      </c>
      <c r="C80">
        <f>'NEPH, CLAP, PSAP'!C79</f>
        <v>1357</v>
      </c>
      <c r="D80" s="1" t="str">
        <f>'NEPH, CLAP, PSAP'!D79</f>
        <v>HJ</v>
      </c>
      <c r="E80" s="34" t="s">
        <v>520</v>
      </c>
      <c r="F80" s="34">
        <v>350</v>
      </c>
      <c r="G80" s="34" t="s">
        <v>455</v>
      </c>
      <c r="H80" s="34" t="s">
        <v>521</v>
      </c>
      <c r="I80" s="34" t="s">
        <v>174</v>
      </c>
      <c r="K80" s="13" t="s">
        <v>205</v>
      </c>
      <c r="L80" s="13" t="s">
        <v>205</v>
      </c>
      <c r="M80" s="13" t="s">
        <v>205</v>
      </c>
      <c r="N80" s="13" t="s">
        <v>205</v>
      </c>
      <c r="O80" s="13" t="s">
        <v>205</v>
      </c>
      <c r="P80" s="13" t="s">
        <v>205</v>
      </c>
      <c r="Q80" s="13" t="s">
        <v>205</v>
      </c>
      <c r="R80" s="13" t="s">
        <v>205</v>
      </c>
      <c r="S80" s="13" t="s">
        <v>205</v>
      </c>
      <c r="U80" s="13" t="s">
        <v>205</v>
      </c>
      <c r="V80" s="13" t="s">
        <v>205</v>
      </c>
      <c r="W80" s="13" t="s">
        <v>205</v>
      </c>
      <c r="X80" s="13" t="s">
        <v>205</v>
      </c>
      <c r="Y80" s="13" t="s">
        <v>205</v>
      </c>
      <c r="Z80" s="13" t="s">
        <v>205</v>
      </c>
      <c r="AA80" s="13" t="s">
        <v>205</v>
      </c>
      <c r="AB80" s="13" t="s">
        <v>205</v>
      </c>
      <c r="AD80" s="13" t="s">
        <v>205</v>
      </c>
      <c r="AE80" s="13" t="s">
        <v>205</v>
      </c>
      <c r="AF80" s="13" t="s">
        <v>205</v>
      </c>
      <c r="AG80" s="13" t="s">
        <v>205</v>
      </c>
      <c r="AH80" s="61" t="s">
        <v>522</v>
      </c>
    </row>
    <row r="81" spans="1:34" x14ac:dyDescent="0.35">
      <c r="A81" s="1">
        <v>41991</v>
      </c>
      <c r="B81">
        <f t="shared" si="1"/>
        <v>352</v>
      </c>
      <c r="D81" s="1"/>
      <c r="E81" s="34"/>
      <c r="F81" s="34"/>
      <c r="G81" s="34"/>
      <c r="H81" s="34"/>
      <c r="I81" s="34"/>
    </row>
    <row r="82" spans="1:34" x14ac:dyDescent="0.35">
      <c r="A82" s="1">
        <v>41992</v>
      </c>
      <c r="B82">
        <f t="shared" si="1"/>
        <v>353</v>
      </c>
      <c r="C82">
        <f>'NEPH, CLAP, PSAP'!C81</f>
        <v>1305</v>
      </c>
      <c r="D82" s="1" t="str">
        <f>'NEPH, CLAP, PSAP'!D81</f>
        <v>LR</v>
      </c>
      <c r="E82" s="34" t="s">
        <v>528</v>
      </c>
      <c r="F82" s="34">
        <v>250</v>
      </c>
      <c r="G82" s="34" t="s">
        <v>484</v>
      </c>
      <c r="H82" s="34" t="s">
        <v>472</v>
      </c>
      <c r="I82" s="34" t="s">
        <v>174</v>
      </c>
      <c r="K82" s="13" t="s">
        <v>205</v>
      </c>
      <c r="L82" s="13" t="s">
        <v>205</v>
      </c>
      <c r="M82" s="13" t="s">
        <v>205</v>
      </c>
      <c r="N82" s="13" t="s">
        <v>205</v>
      </c>
      <c r="O82" s="13" t="s">
        <v>205</v>
      </c>
      <c r="P82" s="13" t="s">
        <v>205</v>
      </c>
      <c r="Q82" s="13" t="s">
        <v>205</v>
      </c>
      <c r="R82" s="13" t="s">
        <v>205</v>
      </c>
      <c r="S82" s="13" t="s">
        <v>205</v>
      </c>
      <c r="U82" s="13" t="s">
        <v>205</v>
      </c>
      <c r="V82" s="13" t="s">
        <v>205</v>
      </c>
      <c r="W82" s="13" t="s">
        <v>205</v>
      </c>
      <c r="X82" s="13" t="s">
        <v>205</v>
      </c>
      <c r="Y82" s="13" t="s">
        <v>205</v>
      </c>
      <c r="Z82" s="13" t="s">
        <v>205</v>
      </c>
      <c r="AA82" s="13" t="s">
        <v>205</v>
      </c>
      <c r="AB82" s="13" t="s">
        <v>205</v>
      </c>
      <c r="AD82" s="13" t="s">
        <v>205</v>
      </c>
      <c r="AE82" s="13" t="s">
        <v>205</v>
      </c>
      <c r="AF82" s="13" t="s">
        <v>205</v>
      </c>
      <c r="AG82" s="13" t="s">
        <v>205</v>
      </c>
    </row>
    <row r="83" spans="1:34" x14ac:dyDescent="0.35">
      <c r="A83" s="1">
        <v>41993</v>
      </c>
      <c r="B83">
        <f t="shared" si="1"/>
        <v>354</v>
      </c>
      <c r="C83">
        <f>'NEPH, CLAP, PSAP'!C82</f>
        <v>1535</v>
      </c>
      <c r="D83" s="1" t="str">
        <f>'NEPH, CLAP, PSAP'!D82</f>
        <v>LR</v>
      </c>
      <c r="E83" s="34" t="s">
        <v>535</v>
      </c>
      <c r="F83" s="34">
        <v>200</v>
      </c>
      <c r="G83" s="34" t="s">
        <v>484</v>
      </c>
      <c r="H83" s="34" t="s">
        <v>472</v>
      </c>
      <c r="I83" s="34" t="s">
        <v>174</v>
      </c>
      <c r="K83" s="13" t="s">
        <v>205</v>
      </c>
      <c r="L83" s="13" t="s">
        <v>205</v>
      </c>
      <c r="M83" s="13" t="s">
        <v>205</v>
      </c>
      <c r="N83" s="13" t="s">
        <v>205</v>
      </c>
      <c r="O83" s="13" t="s">
        <v>205</v>
      </c>
      <c r="P83" s="13" t="s">
        <v>205</v>
      </c>
      <c r="Q83" s="13" t="s">
        <v>205</v>
      </c>
      <c r="R83" s="13" t="s">
        <v>205</v>
      </c>
      <c r="S83" s="13" t="s">
        <v>205</v>
      </c>
      <c r="U83" s="13" t="s">
        <v>205</v>
      </c>
      <c r="V83" s="13" t="s">
        <v>205</v>
      </c>
      <c r="W83" s="13" t="s">
        <v>205</v>
      </c>
      <c r="X83" s="13" t="s">
        <v>205</v>
      </c>
      <c r="Y83" s="13" t="s">
        <v>205</v>
      </c>
      <c r="Z83" s="13" t="s">
        <v>205</v>
      </c>
      <c r="AA83" s="13" t="s">
        <v>205</v>
      </c>
      <c r="AB83" s="13" t="s">
        <v>205</v>
      </c>
      <c r="AD83" s="13" t="s">
        <v>205</v>
      </c>
      <c r="AE83" s="13" t="s">
        <v>205</v>
      </c>
      <c r="AF83" s="13" t="s">
        <v>205</v>
      </c>
      <c r="AG83" s="13" t="s">
        <v>205</v>
      </c>
      <c r="AH83" s="61" t="s">
        <v>536</v>
      </c>
    </row>
    <row r="84" spans="1:34" x14ac:dyDescent="0.35">
      <c r="A84" s="1">
        <v>41994</v>
      </c>
      <c r="B84">
        <f t="shared" si="1"/>
        <v>355</v>
      </c>
      <c r="D84" s="1"/>
      <c r="E84" s="34"/>
      <c r="F84" s="34"/>
      <c r="G84" s="34"/>
      <c r="H84" s="34"/>
      <c r="I84" s="34"/>
    </row>
    <row r="85" spans="1:34" x14ac:dyDescent="0.35">
      <c r="A85" s="1">
        <v>41995</v>
      </c>
      <c r="B85">
        <f t="shared" si="1"/>
        <v>356</v>
      </c>
      <c r="C85">
        <f>'NEPH, CLAP, PSAP'!C84</f>
        <v>1400</v>
      </c>
      <c r="D85" s="1" t="str">
        <f>'NEPH, CLAP, PSAP'!D84</f>
        <v>LR</v>
      </c>
      <c r="E85" s="34" t="s">
        <v>544</v>
      </c>
      <c r="F85" s="34">
        <v>2150</v>
      </c>
      <c r="G85" s="34" t="s">
        <v>455</v>
      </c>
      <c r="H85" s="34" t="s">
        <v>472</v>
      </c>
      <c r="I85" s="34" t="s">
        <v>174</v>
      </c>
      <c r="K85" s="13" t="s">
        <v>205</v>
      </c>
      <c r="L85" s="13" t="s">
        <v>205</v>
      </c>
      <c r="M85" s="13" t="s">
        <v>205</v>
      </c>
      <c r="N85" s="13" t="s">
        <v>205</v>
      </c>
      <c r="O85" s="13" t="s">
        <v>205</v>
      </c>
      <c r="P85" s="13" t="s">
        <v>205</v>
      </c>
      <c r="Q85" s="13" t="s">
        <v>205</v>
      </c>
      <c r="R85" s="13" t="s">
        <v>205</v>
      </c>
      <c r="S85" s="13" t="s">
        <v>205</v>
      </c>
      <c r="U85" s="13" t="s">
        <v>205</v>
      </c>
      <c r="V85" s="13" t="s">
        <v>205</v>
      </c>
      <c r="W85" s="13" t="s">
        <v>205</v>
      </c>
      <c r="X85" s="13" t="s">
        <v>205</v>
      </c>
      <c r="Y85" s="13" t="s">
        <v>205</v>
      </c>
      <c r="Z85" s="13" t="s">
        <v>205</v>
      </c>
      <c r="AA85" s="13" t="s">
        <v>205</v>
      </c>
      <c r="AB85" s="13" t="s">
        <v>205</v>
      </c>
      <c r="AD85" s="13" t="s">
        <v>205</v>
      </c>
      <c r="AE85" s="13" t="s">
        <v>205</v>
      </c>
      <c r="AF85" s="13" t="s">
        <v>205</v>
      </c>
      <c r="AG85" s="13" t="s">
        <v>205</v>
      </c>
    </row>
    <row r="86" spans="1:34" x14ac:dyDescent="0.35">
      <c r="A86" s="1">
        <v>41996</v>
      </c>
      <c r="B86">
        <f t="shared" si="1"/>
        <v>357</v>
      </c>
      <c r="D86" s="1"/>
      <c r="E86" s="34"/>
      <c r="F86" s="34"/>
      <c r="G86" s="34"/>
      <c r="H86" s="34"/>
      <c r="I86" s="34"/>
      <c r="AH86" s="61" t="s">
        <v>546</v>
      </c>
    </row>
    <row r="87" spans="1:34" x14ac:dyDescent="0.35">
      <c r="A87" s="1">
        <v>41997</v>
      </c>
      <c r="B87">
        <f t="shared" si="1"/>
        <v>358</v>
      </c>
      <c r="C87">
        <f>'NEPH, CLAP, PSAP'!C86</f>
        <v>1411</v>
      </c>
      <c r="D87" s="1" t="str">
        <f>'NEPH, CLAP, PSAP'!D86</f>
        <v>HJ</v>
      </c>
      <c r="E87" s="34" t="s">
        <v>416</v>
      </c>
      <c r="F87" s="34">
        <v>2050</v>
      </c>
      <c r="G87" s="34" t="s">
        <v>455</v>
      </c>
      <c r="H87" s="34" t="s">
        <v>282</v>
      </c>
      <c r="I87" s="34" t="s">
        <v>174</v>
      </c>
      <c r="K87" s="13" t="s">
        <v>205</v>
      </c>
      <c r="L87" s="13" t="s">
        <v>205</v>
      </c>
      <c r="M87" s="13" t="s">
        <v>205</v>
      </c>
      <c r="N87" s="13" t="s">
        <v>205</v>
      </c>
      <c r="O87" s="13" t="s">
        <v>205</v>
      </c>
      <c r="P87" s="13" t="s">
        <v>205</v>
      </c>
      <c r="Q87" s="13" t="s">
        <v>205</v>
      </c>
      <c r="R87" s="13" t="s">
        <v>205</v>
      </c>
      <c r="S87" s="13" t="s">
        <v>205</v>
      </c>
      <c r="U87" s="13" t="s">
        <v>205</v>
      </c>
      <c r="V87" s="13" t="s">
        <v>205</v>
      </c>
      <c r="W87" s="13" t="s">
        <v>205</v>
      </c>
      <c r="X87" s="13" t="s">
        <v>205</v>
      </c>
      <c r="Y87" s="13" t="s">
        <v>205</v>
      </c>
      <c r="Z87" s="13" t="s">
        <v>205</v>
      </c>
      <c r="AA87" s="13" t="s">
        <v>205</v>
      </c>
      <c r="AB87" s="13" t="s">
        <v>205</v>
      </c>
      <c r="AD87" s="13" t="s">
        <v>205</v>
      </c>
      <c r="AE87" s="13" t="s">
        <v>205</v>
      </c>
      <c r="AF87" s="13" t="s">
        <v>205</v>
      </c>
      <c r="AG87" s="13" t="s">
        <v>205</v>
      </c>
    </row>
    <row r="88" spans="1:34" x14ac:dyDescent="0.35">
      <c r="A88" s="1">
        <v>41998</v>
      </c>
      <c r="B88">
        <f t="shared" si="1"/>
        <v>359</v>
      </c>
      <c r="C88">
        <f>'NEPH, CLAP, PSAP'!C87</f>
        <v>1545</v>
      </c>
      <c r="D88" s="1" t="str">
        <f>'NEPH, CLAP, PSAP'!D87</f>
        <v>LR</v>
      </c>
      <c r="E88" s="34" t="s">
        <v>557</v>
      </c>
      <c r="F88" s="34">
        <v>2000</v>
      </c>
      <c r="G88" s="34" t="s">
        <v>455</v>
      </c>
      <c r="H88" s="34" t="s">
        <v>472</v>
      </c>
      <c r="I88" s="34" t="s">
        <v>174</v>
      </c>
      <c r="K88" s="13" t="s">
        <v>205</v>
      </c>
      <c r="L88" s="13" t="s">
        <v>205</v>
      </c>
      <c r="M88" s="13" t="s">
        <v>205</v>
      </c>
      <c r="N88" s="13" t="s">
        <v>205</v>
      </c>
      <c r="O88" s="13" t="s">
        <v>205</v>
      </c>
      <c r="P88" s="13" t="s">
        <v>205</v>
      </c>
      <c r="Q88" s="13" t="s">
        <v>205</v>
      </c>
      <c r="R88" s="13" t="s">
        <v>205</v>
      </c>
      <c r="S88" s="13" t="s">
        <v>205</v>
      </c>
      <c r="U88" s="13" t="s">
        <v>205</v>
      </c>
      <c r="V88" s="13" t="s">
        <v>205</v>
      </c>
      <c r="W88" s="13" t="s">
        <v>205</v>
      </c>
      <c r="X88" s="13" t="s">
        <v>205</v>
      </c>
      <c r="Y88" s="13" t="s">
        <v>205</v>
      </c>
      <c r="Z88" s="13" t="s">
        <v>205</v>
      </c>
      <c r="AA88" s="13" t="s">
        <v>205</v>
      </c>
      <c r="AB88" s="13" t="s">
        <v>205</v>
      </c>
      <c r="AD88" s="13" t="s">
        <v>205</v>
      </c>
      <c r="AE88" s="13" t="s">
        <v>205</v>
      </c>
      <c r="AF88" s="13" t="s">
        <v>205</v>
      </c>
      <c r="AG88" s="13" t="s">
        <v>205</v>
      </c>
    </row>
    <row r="89" spans="1:34" x14ac:dyDescent="0.35">
      <c r="A89" s="1">
        <v>41999</v>
      </c>
      <c r="B89">
        <f t="shared" si="1"/>
        <v>360</v>
      </c>
      <c r="C89">
        <f>'NEPH, CLAP, PSAP'!C88</f>
        <v>1445</v>
      </c>
      <c r="D89" s="1" t="str">
        <f>'NEPH, CLAP, PSAP'!D88</f>
        <v>HJ</v>
      </c>
      <c r="E89" s="34" t="s">
        <v>567</v>
      </c>
      <c r="F89" s="34">
        <v>1950</v>
      </c>
      <c r="G89" s="34" t="s">
        <v>455</v>
      </c>
      <c r="H89" s="34" t="s">
        <v>282</v>
      </c>
      <c r="I89" s="34" t="s">
        <v>174</v>
      </c>
      <c r="K89" s="13" t="s">
        <v>205</v>
      </c>
      <c r="L89" s="13" t="s">
        <v>205</v>
      </c>
      <c r="M89" s="13" t="s">
        <v>205</v>
      </c>
      <c r="N89" s="13" t="s">
        <v>205</v>
      </c>
      <c r="O89" s="13" t="s">
        <v>205</v>
      </c>
      <c r="P89" s="13" t="s">
        <v>205</v>
      </c>
      <c r="Q89" s="13" t="s">
        <v>205</v>
      </c>
      <c r="R89" s="13" t="s">
        <v>205</v>
      </c>
      <c r="S89" s="13" t="s">
        <v>205</v>
      </c>
      <c r="U89" s="13" t="s">
        <v>205</v>
      </c>
      <c r="V89" s="13" t="s">
        <v>205</v>
      </c>
      <c r="W89" s="13" t="s">
        <v>205</v>
      </c>
      <c r="X89" s="13" t="s">
        <v>205</v>
      </c>
      <c r="Y89" s="13" t="s">
        <v>205</v>
      </c>
      <c r="Z89" s="13" t="s">
        <v>205</v>
      </c>
      <c r="AA89" s="13" t="s">
        <v>205</v>
      </c>
      <c r="AB89" s="13" t="s">
        <v>205</v>
      </c>
      <c r="AD89" s="13" t="s">
        <v>205</v>
      </c>
      <c r="AE89" s="13" t="s">
        <v>205</v>
      </c>
      <c r="AF89" s="13" t="s">
        <v>205</v>
      </c>
      <c r="AG89" s="13" t="s">
        <v>205</v>
      </c>
    </row>
    <row r="90" spans="1:34" x14ac:dyDescent="0.35">
      <c r="A90" s="1">
        <v>42000</v>
      </c>
      <c r="B90">
        <f t="shared" si="1"/>
        <v>361</v>
      </c>
      <c r="C90">
        <f>'NEPH, CLAP, PSAP'!C89</f>
        <v>0</v>
      </c>
      <c r="D90" s="1">
        <f>'NEPH, CLAP, PSAP'!D89</f>
        <v>0</v>
      </c>
      <c r="E90" s="34"/>
      <c r="F90" s="34"/>
      <c r="G90" s="34"/>
      <c r="H90" s="34"/>
      <c r="I90" s="34"/>
      <c r="AH90" s="61" t="s">
        <v>546</v>
      </c>
    </row>
    <row r="91" spans="1:34" x14ac:dyDescent="0.35">
      <c r="A91" s="1">
        <v>42001</v>
      </c>
      <c r="B91">
        <f t="shared" si="1"/>
        <v>362</v>
      </c>
      <c r="C91">
        <f>'NEPH, CLAP, PSAP'!C90</f>
        <v>1650</v>
      </c>
      <c r="D91" s="1" t="str">
        <f>'NEPH, CLAP, PSAP'!D90</f>
        <v>HJ</v>
      </c>
      <c r="E91" s="34" t="s">
        <v>180</v>
      </c>
      <c r="F91" s="34">
        <v>1890</v>
      </c>
      <c r="G91" s="34" t="s">
        <v>455</v>
      </c>
      <c r="H91" s="34" t="s">
        <v>282</v>
      </c>
      <c r="I91" s="34" t="s">
        <v>174</v>
      </c>
      <c r="K91" s="13" t="s">
        <v>205</v>
      </c>
      <c r="L91" s="13" t="s">
        <v>205</v>
      </c>
      <c r="M91" s="13" t="s">
        <v>205</v>
      </c>
      <c r="N91" s="13" t="s">
        <v>205</v>
      </c>
      <c r="O91" s="13" t="s">
        <v>205</v>
      </c>
      <c r="P91" s="13" t="s">
        <v>205</v>
      </c>
      <c r="Q91" s="13" t="s">
        <v>205</v>
      </c>
      <c r="R91" s="13" t="s">
        <v>205</v>
      </c>
      <c r="S91" s="13" t="s">
        <v>205</v>
      </c>
      <c r="U91" s="13" t="s">
        <v>205</v>
      </c>
      <c r="V91" s="13" t="s">
        <v>205</v>
      </c>
      <c r="W91" s="13" t="s">
        <v>205</v>
      </c>
      <c r="X91" s="13" t="s">
        <v>205</v>
      </c>
      <c r="Y91" s="13" t="s">
        <v>205</v>
      </c>
      <c r="Z91" s="13" t="s">
        <v>205</v>
      </c>
      <c r="AA91" s="13" t="s">
        <v>205</v>
      </c>
      <c r="AB91" s="13" t="s">
        <v>205</v>
      </c>
      <c r="AD91" s="13" t="s">
        <v>205</v>
      </c>
      <c r="AE91" s="13" t="s">
        <v>205</v>
      </c>
      <c r="AF91" s="13" t="s">
        <v>205</v>
      </c>
      <c r="AG91" s="13" t="s">
        <v>205</v>
      </c>
    </row>
    <row r="92" spans="1:34" x14ac:dyDescent="0.35">
      <c r="A92" s="1">
        <v>42002</v>
      </c>
      <c r="B92">
        <f t="shared" si="1"/>
        <v>363</v>
      </c>
      <c r="C92">
        <f>'NEPH, CLAP, PSAP'!C91</f>
        <v>1425</v>
      </c>
      <c r="D92" s="1" t="str">
        <f>'NEPH, CLAP, PSAP'!D91</f>
        <v>LR</v>
      </c>
      <c r="E92" s="34" t="s">
        <v>578</v>
      </c>
      <c r="F92" s="34">
        <v>1850</v>
      </c>
      <c r="G92" s="34" t="s">
        <v>455</v>
      </c>
      <c r="H92" s="34" t="s">
        <v>282</v>
      </c>
      <c r="I92" s="34" t="s">
        <v>174</v>
      </c>
      <c r="K92" s="13" t="s">
        <v>205</v>
      </c>
      <c r="L92" s="13" t="s">
        <v>205</v>
      </c>
      <c r="M92" s="13" t="s">
        <v>205</v>
      </c>
      <c r="N92" s="13" t="s">
        <v>205</v>
      </c>
      <c r="O92" s="13" t="s">
        <v>205</v>
      </c>
      <c r="P92" s="13" t="s">
        <v>205</v>
      </c>
      <c r="Q92" s="13" t="s">
        <v>205</v>
      </c>
      <c r="R92" s="13" t="s">
        <v>205</v>
      </c>
      <c r="S92" s="13" t="s">
        <v>205</v>
      </c>
      <c r="U92" s="13" t="s">
        <v>205</v>
      </c>
      <c r="V92" s="13" t="s">
        <v>205</v>
      </c>
      <c r="W92" s="13" t="s">
        <v>205</v>
      </c>
      <c r="X92" s="13" t="s">
        <v>205</v>
      </c>
      <c r="Y92" s="13" t="s">
        <v>205</v>
      </c>
      <c r="Z92" s="13" t="s">
        <v>205</v>
      </c>
      <c r="AA92" s="13" t="s">
        <v>205</v>
      </c>
      <c r="AB92" s="13" t="s">
        <v>205</v>
      </c>
      <c r="AD92" s="13" t="s">
        <v>205</v>
      </c>
      <c r="AE92" s="13" t="s">
        <v>205</v>
      </c>
      <c r="AF92" s="13" t="s">
        <v>205</v>
      </c>
      <c r="AG92" s="13" t="s">
        <v>205</v>
      </c>
    </row>
    <row r="93" spans="1:34" x14ac:dyDescent="0.35">
      <c r="A93" s="1">
        <v>42003</v>
      </c>
      <c r="B93">
        <f t="shared" si="1"/>
        <v>364</v>
      </c>
      <c r="C93">
        <f>'NEPH, CLAP, PSAP'!C92</f>
        <v>1409</v>
      </c>
      <c r="D93" s="1" t="str">
        <f>'NEPH, CLAP, PSAP'!D92</f>
        <v>HJ</v>
      </c>
      <c r="E93" s="34" t="s">
        <v>583</v>
      </c>
      <c r="F93" s="34">
        <v>1800</v>
      </c>
      <c r="G93" s="34" t="s">
        <v>455</v>
      </c>
      <c r="H93" s="34" t="s">
        <v>282</v>
      </c>
      <c r="I93" s="34" t="s">
        <v>174</v>
      </c>
      <c r="K93" s="13" t="s">
        <v>205</v>
      </c>
      <c r="L93" s="13" t="s">
        <v>205</v>
      </c>
      <c r="M93" s="13" t="s">
        <v>205</v>
      </c>
      <c r="N93" s="13" t="s">
        <v>205</v>
      </c>
      <c r="O93" s="13" t="s">
        <v>205</v>
      </c>
      <c r="P93" s="13" t="s">
        <v>205</v>
      </c>
      <c r="Q93" s="13" t="s">
        <v>205</v>
      </c>
      <c r="R93" s="13" t="s">
        <v>205</v>
      </c>
      <c r="S93" s="13" t="s">
        <v>205</v>
      </c>
      <c r="U93" s="13" t="s">
        <v>205</v>
      </c>
      <c r="V93" s="13" t="s">
        <v>205</v>
      </c>
      <c r="W93" s="13" t="s">
        <v>205</v>
      </c>
      <c r="X93" s="13" t="s">
        <v>205</v>
      </c>
      <c r="Y93" s="13" t="s">
        <v>205</v>
      </c>
      <c r="Z93" s="13" t="s">
        <v>205</v>
      </c>
      <c r="AA93" s="13" t="s">
        <v>205</v>
      </c>
      <c r="AB93" s="13" t="s">
        <v>205</v>
      </c>
      <c r="AC93" s="13"/>
      <c r="AD93" s="13" t="s">
        <v>205</v>
      </c>
      <c r="AE93" s="13" t="s">
        <v>205</v>
      </c>
      <c r="AF93" s="13" t="s">
        <v>205</v>
      </c>
      <c r="AG93" s="13" t="s">
        <v>205</v>
      </c>
    </row>
    <row r="94" spans="1:34" x14ac:dyDescent="0.35">
      <c r="A94" s="1">
        <v>42004</v>
      </c>
      <c r="B94">
        <f t="shared" si="1"/>
        <v>365</v>
      </c>
      <c r="C94">
        <f>'NEPH, CLAP, PSAP'!C93</f>
        <v>1721</v>
      </c>
      <c r="D94" s="1" t="str">
        <f>'NEPH, CLAP, PSAP'!D93</f>
        <v>HJ</v>
      </c>
      <c r="E94" s="34" t="s">
        <v>589</v>
      </c>
      <c r="F94" s="34">
        <v>1790</v>
      </c>
      <c r="G94" s="34" t="s">
        <v>455</v>
      </c>
      <c r="H94" s="34" t="s">
        <v>590</v>
      </c>
      <c r="I94" s="34" t="s">
        <v>174</v>
      </c>
      <c r="K94" s="13" t="s">
        <v>205</v>
      </c>
      <c r="L94" s="13" t="s">
        <v>205</v>
      </c>
      <c r="M94" s="13" t="s">
        <v>205</v>
      </c>
      <c r="N94" s="13" t="s">
        <v>205</v>
      </c>
      <c r="O94" s="13" t="s">
        <v>205</v>
      </c>
      <c r="P94" s="13" t="s">
        <v>205</v>
      </c>
      <c r="Q94" s="13" t="s">
        <v>205</v>
      </c>
      <c r="R94" s="13" t="s">
        <v>205</v>
      </c>
      <c r="S94" s="13" t="s">
        <v>205</v>
      </c>
      <c r="U94" s="13" t="s">
        <v>205</v>
      </c>
      <c r="V94" s="13" t="s">
        <v>205</v>
      </c>
      <c r="W94" s="13" t="s">
        <v>205</v>
      </c>
      <c r="X94" s="13" t="s">
        <v>205</v>
      </c>
      <c r="Y94" s="13" t="s">
        <v>205</v>
      </c>
      <c r="Z94" s="13" t="s">
        <v>205</v>
      </c>
      <c r="AA94" s="13" t="s">
        <v>205</v>
      </c>
      <c r="AB94" s="13" t="s">
        <v>205</v>
      </c>
      <c r="AD94" s="13" t="s">
        <v>205</v>
      </c>
      <c r="AE94" s="13" t="s">
        <v>205</v>
      </c>
      <c r="AF94" s="13" t="s">
        <v>205</v>
      </c>
      <c r="AG94" s="13" t="s">
        <v>205</v>
      </c>
    </row>
    <row r="95" spans="1:34" x14ac:dyDescent="0.35">
      <c r="D95" s="1"/>
      <c r="E95" s="34"/>
      <c r="F95" s="34"/>
      <c r="G95" s="34"/>
      <c r="H95" s="34"/>
      <c r="I95" s="34"/>
    </row>
    <row r="96" spans="1:34" x14ac:dyDescent="0.35">
      <c r="D96" s="1"/>
      <c r="E96" s="34"/>
      <c r="F96" s="34"/>
      <c r="G96" s="34"/>
      <c r="H96" s="34"/>
      <c r="I96" s="34"/>
    </row>
    <row r="97" spans="4:9" x14ac:dyDescent="0.35">
      <c r="D97" s="1"/>
      <c r="E97" s="34"/>
      <c r="F97" s="34"/>
      <c r="G97" s="34"/>
      <c r="H97" s="34"/>
      <c r="I97" s="34"/>
    </row>
    <row r="98" spans="4:9" x14ac:dyDescent="0.35">
      <c r="D98" s="1"/>
      <c r="E98" s="34"/>
      <c r="F98" s="34"/>
      <c r="G98" s="34"/>
      <c r="H98" s="34"/>
      <c r="I98" s="34"/>
    </row>
    <row r="99" spans="4:9" x14ac:dyDescent="0.35">
      <c r="D99" s="1"/>
      <c r="E99" s="34"/>
      <c r="F99" s="34"/>
      <c r="G99" s="34"/>
      <c r="H99" s="34"/>
      <c r="I99" s="34"/>
    </row>
    <row r="100" spans="4:9" x14ac:dyDescent="0.35">
      <c r="D100" s="1"/>
      <c r="E100" s="34"/>
      <c r="F100" s="34"/>
      <c r="G100" s="34"/>
      <c r="H100" s="34"/>
      <c r="I100" s="34"/>
    </row>
    <row r="101" spans="4:9" x14ac:dyDescent="0.35">
      <c r="D101" s="1"/>
      <c r="E101" s="34"/>
      <c r="F101" s="34"/>
      <c r="G101" s="34"/>
      <c r="H101" s="34"/>
      <c r="I101" s="34"/>
    </row>
    <row r="102" spans="4:9" x14ac:dyDescent="0.35">
      <c r="D102" s="1"/>
      <c r="E102" s="34"/>
      <c r="F102" s="34"/>
      <c r="G102" s="34"/>
      <c r="H102" s="34"/>
      <c r="I102" s="34"/>
    </row>
    <row r="103" spans="4:9" x14ac:dyDescent="0.35">
      <c r="D103" s="1"/>
      <c r="E103" s="34"/>
      <c r="F103" s="34"/>
      <c r="G103" s="34"/>
      <c r="H103" s="34"/>
      <c r="I103" s="34"/>
    </row>
    <row r="104" spans="4:9" x14ac:dyDescent="0.35">
      <c r="D104" s="1"/>
      <c r="E104" s="34"/>
      <c r="F104" s="34"/>
      <c r="G104" s="34"/>
      <c r="H104" s="34"/>
      <c r="I104" s="34"/>
    </row>
    <row r="105" spans="4:9" x14ac:dyDescent="0.35">
      <c r="D105" s="1"/>
      <c r="E105" s="34"/>
      <c r="F105" s="34"/>
      <c r="G105" s="34"/>
      <c r="H105" s="34"/>
      <c r="I105" s="34"/>
    </row>
    <row r="106" spans="4:9" x14ac:dyDescent="0.35">
      <c r="D106" s="1"/>
      <c r="E106" s="34"/>
      <c r="F106" s="34"/>
      <c r="G106" s="34"/>
      <c r="H106" s="34"/>
      <c r="I106" s="34"/>
    </row>
    <row r="107" spans="4:9" x14ac:dyDescent="0.35">
      <c r="D107" s="1"/>
      <c r="E107" s="34"/>
      <c r="F107" s="34"/>
      <c r="G107" s="34"/>
      <c r="H107" s="34"/>
      <c r="I107" s="34"/>
    </row>
    <row r="108" spans="4:9" x14ac:dyDescent="0.35">
      <c r="D108" s="1"/>
      <c r="E108" s="34"/>
      <c r="F108" s="34"/>
      <c r="G108" s="34"/>
      <c r="H108" s="34"/>
      <c r="I108" s="34"/>
    </row>
    <row r="109" spans="4:9" x14ac:dyDescent="0.35">
      <c r="D109" s="1"/>
      <c r="E109" s="34"/>
      <c r="F109" s="34"/>
      <c r="G109" s="34"/>
      <c r="H109" s="34"/>
      <c r="I109" s="34"/>
    </row>
    <row r="110" spans="4:9" x14ac:dyDescent="0.35">
      <c r="D110" s="1"/>
      <c r="E110" s="34"/>
      <c r="F110" s="34"/>
      <c r="G110" s="34"/>
      <c r="H110" s="34"/>
      <c r="I110" s="34"/>
    </row>
    <row r="111" spans="4:9" x14ac:dyDescent="0.35">
      <c r="D111" s="1"/>
      <c r="E111" s="34"/>
      <c r="F111" s="34"/>
      <c r="G111" s="34"/>
      <c r="H111" s="34"/>
      <c r="I111" s="34"/>
    </row>
    <row r="112" spans="4:9" x14ac:dyDescent="0.35">
      <c r="D112" s="1"/>
      <c r="E112" s="34"/>
      <c r="F112" s="34"/>
      <c r="G112" s="34"/>
      <c r="H112" s="34"/>
      <c r="I112" s="34"/>
    </row>
    <row r="113" spans="4:9" x14ac:dyDescent="0.35">
      <c r="D113" s="1"/>
      <c r="E113" s="34"/>
      <c r="F113" s="34"/>
      <c r="G113" s="34"/>
      <c r="H113" s="34"/>
      <c r="I113" s="34"/>
    </row>
    <row r="114" spans="4:9" x14ac:dyDescent="0.35">
      <c r="D114" s="1"/>
      <c r="E114" s="34"/>
      <c r="F114" s="34"/>
      <c r="G114" s="34"/>
      <c r="H114" s="34"/>
      <c r="I114" s="34"/>
    </row>
    <row r="115" spans="4:9" x14ac:dyDescent="0.35">
      <c r="D115" s="1"/>
      <c r="E115" s="34"/>
      <c r="F115" s="34"/>
      <c r="G115" s="34"/>
      <c r="H115" s="34"/>
      <c r="I115" s="34"/>
    </row>
    <row r="116" spans="4:9" x14ac:dyDescent="0.35">
      <c r="D116" s="1"/>
      <c r="E116" s="34"/>
      <c r="F116" s="34"/>
      <c r="G116" s="34"/>
      <c r="H116" s="34"/>
      <c r="I116" s="34"/>
    </row>
    <row r="117" spans="4:9" x14ac:dyDescent="0.35">
      <c r="D117" s="1"/>
      <c r="E117" s="34"/>
      <c r="F117" s="34"/>
      <c r="G117" s="34"/>
      <c r="H117" s="34"/>
      <c r="I117" s="34"/>
    </row>
    <row r="118" spans="4:9" x14ac:dyDescent="0.35">
      <c r="D118" s="1"/>
      <c r="E118" s="34"/>
      <c r="F118" s="34"/>
      <c r="G118" s="34"/>
      <c r="H118" s="34"/>
      <c r="I118" s="34"/>
    </row>
    <row r="119" spans="4:9" x14ac:dyDescent="0.35">
      <c r="D119" s="1"/>
      <c r="E119" s="34"/>
      <c r="F119" s="34"/>
      <c r="G119" s="34"/>
      <c r="H119" s="34"/>
      <c r="I119" s="34"/>
    </row>
    <row r="120" spans="4:9" x14ac:dyDescent="0.35">
      <c r="D120" s="1"/>
      <c r="E120" s="34"/>
      <c r="F120" s="34"/>
      <c r="G120" s="34"/>
      <c r="H120" s="34"/>
      <c r="I120" s="34"/>
    </row>
    <row r="121" spans="4:9" x14ac:dyDescent="0.35">
      <c r="D121" s="1"/>
      <c r="E121" s="34"/>
      <c r="F121" s="34"/>
      <c r="G121" s="34"/>
      <c r="H121" s="34"/>
      <c r="I121" s="34"/>
    </row>
    <row r="122" spans="4:9" x14ac:dyDescent="0.35">
      <c r="D122" s="1"/>
      <c r="E122" s="34"/>
      <c r="F122" s="34"/>
      <c r="G122" s="34"/>
      <c r="H122" s="34"/>
      <c r="I122" s="34"/>
    </row>
    <row r="123" spans="4:9" x14ac:dyDescent="0.35">
      <c r="D123" s="1"/>
      <c r="E123" s="34"/>
      <c r="F123" s="34"/>
      <c r="G123" s="34"/>
      <c r="H123" s="34"/>
      <c r="I123" s="34"/>
    </row>
    <row r="124" spans="4:9" x14ac:dyDescent="0.35">
      <c r="D124" s="1"/>
      <c r="E124" s="34"/>
      <c r="F124" s="34"/>
      <c r="G124" s="34"/>
      <c r="H124" s="34"/>
      <c r="I124" s="34"/>
    </row>
    <row r="125" spans="4:9" x14ac:dyDescent="0.35">
      <c r="D125" s="1"/>
      <c r="E125" s="34"/>
      <c r="F125" s="34"/>
      <c r="G125" s="34"/>
      <c r="H125" s="34"/>
      <c r="I125" s="34"/>
    </row>
    <row r="126" spans="4:9" x14ac:dyDescent="0.35">
      <c r="D126" s="1"/>
      <c r="E126" s="34"/>
      <c r="F126" s="34"/>
      <c r="G126" s="34"/>
      <c r="H126" s="34"/>
      <c r="I126" s="34"/>
    </row>
    <row r="127" spans="4:9" x14ac:dyDescent="0.35">
      <c r="D127" s="1"/>
      <c r="E127" s="34"/>
      <c r="F127" s="34"/>
      <c r="G127" s="34"/>
      <c r="H127" s="34"/>
      <c r="I127" s="34"/>
    </row>
    <row r="128" spans="4:9" x14ac:dyDescent="0.35">
      <c r="D128" s="1"/>
      <c r="E128" s="34"/>
      <c r="F128" s="34"/>
      <c r="G128" s="34"/>
      <c r="H128" s="34"/>
      <c r="I128" s="34"/>
    </row>
    <row r="129" spans="4:9" x14ac:dyDescent="0.35">
      <c r="D129" s="1"/>
      <c r="E129" s="34"/>
      <c r="F129" s="34"/>
      <c r="G129" s="34"/>
      <c r="H129" s="34"/>
      <c r="I129" s="34"/>
    </row>
    <row r="130" spans="4:9" x14ac:dyDescent="0.35">
      <c r="D130" s="1"/>
      <c r="E130" s="34"/>
      <c r="F130" s="34"/>
      <c r="G130" s="34"/>
      <c r="H130" s="34"/>
      <c r="I130" s="34"/>
    </row>
    <row r="131" spans="4:9" x14ac:dyDescent="0.35">
      <c r="D131" s="1"/>
      <c r="E131" s="34"/>
      <c r="F131" s="34"/>
      <c r="G131" s="34"/>
      <c r="H131" s="34"/>
      <c r="I131" s="34"/>
    </row>
    <row r="132" spans="4:9" x14ac:dyDescent="0.35">
      <c r="D132" s="1"/>
      <c r="E132" s="34"/>
      <c r="F132" s="34"/>
      <c r="G132" s="34"/>
      <c r="H132" s="34"/>
      <c r="I132" s="34"/>
    </row>
    <row r="133" spans="4:9" x14ac:dyDescent="0.35">
      <c r="D133" s="1"/>
      <c r="E133" s="34"/>
      <c r="F133" s="34"/>
      <c r="G133" s="34"/>
      <c r="H133" s="34"/>
      <c r="I133" s="34"/>
    </row>
    <row r="134" spans="4:9" x14ac:dyDescent="0.35">
      <c r="D134" s="1"/>
      <c r="E134" s="34"/>
      <c r="F134" s="34"/>
      <c r="G134" s="34"/>
      <c r="H134" s="34"/>
      <c r="I134" s="34"/>
    </row>
    <row r="135" spans="4:9" x14ac:dyDescent="0.35">
      <c r="D135" s="1"/>
      <c r="E135" s="34"/>
      <c r="F135" s="34"/>
      <c r="G135" s="34"/>
      <c r="H135" s="34"/>
      <c r="I135" s="34"/>
    </row>
    <row r="136" spans="4:9" x14ac:dyDescent="0.35">
      <c r="D136" s="1"/>
      <c r="E136" s="34"/>
      <c r="F136" s="34"/>
      <c r="G136" s="34"/>
      <c r="H136" s="34"/>
      <c r="I136" s="34"/>
    </row>
    <row r="137" spans="4:9" x14ac:dyDescent="0.35">
      <c r="D137" s="1"/>
      <c r="E137" s="34"/>
      <c r="F137" s="34"/>
      <c r="G137" s="34"/>
      <c r="H137" s="34"/>
      <c r="I137" s="34"/>
    </row>
    <row r="138" spans="4:9" x14ac:dyDescent="0.35">
      <c r="D138" s="1"/>
      <c r="E138" s="34"/>
      <c r="F138" s="34"/>
      <c r="G138" s="34"/>
      <c r="H138" s="34"/>
      <c r="I138" s="34"/>
    </row>
    <row r="139" spans="4:9" x14ac:dyDescent="0.35">
      <c r="D139" s="1"/>
      <c r="E139" s="34"/>
      <c r="F139" s="34"/>
      <c r="G139" s="34"/>
      <c r="H139" s="34"/>
      <c r="I139" s="34"/>
    </row>
    <row r="140" spans="4:9" x14ac:dyDescent="0.35">
      <c r="D140" s="1"/>
      <c r="E140" s="34"/>
      <c r="F140" s="34"/>
      <c r="G140" s="34"/>
      <c r="H140" s="34"/>
      <c r="I140" s="34"/>
    </row>
    <row r="141" spans="4:9" x14ac:dyDescent="0.35">
      <c r="D141" s="1"/>
      <c r="E141" s="34"/>
      <c r="F141" s="34"/>
      <c r="G141" s="34"/>
      <c r="H141" s="34"/>
      <c r="I141" s="34"/>
    </row>
    <row r="142" spans="4:9" x14ac:dyDescent="0.35">
      <c r="D142" s="1"/>
      <c r="E142" s="34"/>
      <c r="F142" s="34"/>
      <c r="G142" s="34"/>
      <c r="H142" s="34"/>
      <c r="I142" s="34"/>
    </row>
    <row r="143" spans="4:9" x14ac:dyDescent="0.35">
      <c r="D143" s="1"/>
      <c r="E143" s="34"/>
      <c r="F143" s="34"/>
      <c r="G143" s="34"/>
      <c r="H143" s="34"/>
      <c r="I143" s="34"/>
    </row>
    <row r="144" spans="4:9" x14ac:dyDescent="0.35">
      <c r="D144" s="1"/>
      <c r="E144" s="34"/>
      <c r="F144" s="34"/>
      <c r="G144" s="34"/>
      <c r="H144" s="34"/>
      <c r="I144" s="34"/>
    </row>
    <row r="145" spans="4:9" x14ac:dyDescent="0.35">
      <c r="D145" s="1"/>
      <c r="E145" s="34"/>
      <c r="F145" s="34"/>
      <c r="G145" s="34"/>
      <c r="H145" s="34"/>
      <c r="I145" s="34"/>
    </row>
    <row r="146" spans="4:9" x14ac:dyDescent="0.35">
      <c r="D146" s="1"/>
      <c r="E146" s="34"/>
      <c r="F146" s="34"/>
      <c r="G146" s="34"/>
      <c r="H146" s="34"/>
      <c r="I146" s="34"/>
    </row>
    <row r="147" spans="4:9" x14ac:dyDescent="0.35">
      <c r="D147" s="1"/>
      <c r="E147" s="34"/>
      <c r="F147" s="34"/>
      <c r="G147" s="34"/>
      <c r="H147" s="34"/>
      <c r="I147" s="34"/>
    </row>
    <row r="148" spans="4:9" x14ac:dyDescent="0.35">
      <c r="D148" s="1"/>
      <c r="E148" s="34"/>
      <c r="F148" s="34"/>
      <c r="G148" s="34"/>
      <c r="H148" s="34"/>
      <c r="I148" s="34"/>
    </row>
    <row r="149" spans="4:9" x14ac:dyDescent="0.35">
      <c r="D149" s="1"/>
      <c r="E149" s="34"/>
      <c r="F149" s="34"/>
      <c r="G149" s="34"/>
      <c r="H149" s="34"/>
      <c r="I149" s="34"/>
    </row>
    <row r="150" spans="4:9" x14ac:dyDescent="0.35">
      <c r="D150" s="1"/>
      <c r="E150" s="34"/>
      <c r="F150" s="34"/>
      <c r="G150" s="34"/>
      <c r="H150" s="34"/>
      <c r="I150" s="34"/>
    </row>
    <row r="151" spans="4:9" x14ac:dyDescent="0.35">
      <c r="D151" s="1"/>
      <c r="E151" s="34"/>
      <c r="F151" s="34"/>
      <c r="G151" s="34"/>
      <c r="H151" s="34"/>
      <c r="I151" s="34"/>
    </row>
    <row r="152" spans="4:9" x14ac:dyDescent="0.35">
      <c r="D152" s="1"/>
      <c r="E152" s="34"/>
      <c r="F152" s="34"/>
      <c r="G152" s="34"/>
      <c r="H152" s="34"/>
      <c r="I152" s="34"/>
    </row>
    <row r="153" spans="4:9" x14ac:dyDescent="0.35">
      <c r="D153" s="1"/>
      <c r="E153" s="34"/>
      <c r="F153" s="34"/>
      <c r="G153" s="34"/>
      <c r="H153" s="34"/>
      <c r="I153" s="34"/>
    </row>
    <row r="154" spans="4:9" x14ac:dyDescent="0.35">
      <c r="D154" s="1"/>
      <c r="E154" s="34"/>
      <c r="F154" s="34"/>
      <c r="G154" s="34"/>
      <c r="H154" s="34"/>
      <c r="I154" s="34"/>
    </row>
    <row r="155" spans="4:9" x14ac:dyDescent="0.35">
      <c r="D155" s="1"/>
      <c r="E155" s="34"/>
      <c r="F155" s="34"/>
      <c r="G155" s="34"/>
      <c r="H155" s="34"/>
      <c r="I155" s="34"/>
    </row>
    <row r="156" spans="4:9" x14ac:dyDescent="0.35">
      <c r="D156" s="1"/>
      <c r="E156" s="34"/>
      <c r="F156" s="34"/>
      <c r="G156" s="34"/>
      <c r="H156" s="34"/>
      <c r="I156" s="34"/>
    </row>
    <row r="157" spans="4:9" x14ac:dyDescent="0.35">
      <c r="D157" s="1"/>
      <c r="E157" s="34"/>
      <c r="F157" s="34"/>
      <c r="G157" s="34"/>
      <c r="H157" s="34"/>
      <c r="I157" s="34"/>
    </row>
    <row r="158" spans="4:9" x14ac:dyDescent="0.35">
      <c r="D158" s="1"/>
      <c r="E158" s="34"/>
      <c r="F158" s="34"/>
      <c r="G158" s="34"/>
      <c r="H158" s="34"/>
      <c r="I158" s="34"/>
    </row>
    <row r="159" spans="4:9" x14ac:dyDescent="0.35">
      <c r="D159" s="1"/>
      <c r="E159" s="34"/>
      <c r="F159" s="34"/>
      <c r="G159" s="34"/>
      <c r="H159" s="34"/>
      <c r="I159" s="34"/>
    </row>
    <row r="160" spans="4:9" x14ac:dyDescent="0.35">
      <c r="D160" s="1"/>
      <c r="E160" s="34"/>
      <c r="F160" s="34"/>
      <c r="G160" s="34"/>
      <c r="H160" s="34"/>
      <c r="I160" s="34"/>
    </row>
    <row r="161" spans="4:9" x14ac:dyDescent="0.35">
      <c r="D161" s="1"/>
      <c r="E161" s="34"/>
      <c r="F161" s="34"/>
      <c r="G161" s="34"/>
      <c r="H161" s="34"/>
      <c r="I161" s="34"/>
    </row>
    <row r="162" spans="4:9" x14ac:dyDescent="0.35">
      <c r="D162" s="1"/>
      <c r="E162" s="34"/>
      <c r="F162" s="34"/>
      <c r="G162" s="34"/>
      <c r="H162" s="34"/>
      <c r="I162" s="34"/>
    </row>
    <row r="163" spans="4:9" x14ac:dyDescent="0.35">
      <c r="D163" s="1"/>
      <c r="E163" s="34"/>
      <c r="F163" s="34"/>
      <c r="G163" s="34"/>
      <c r="H163" s="34"/>
      <c r="I163" s="34"/>
    </row>
    <row r="164" spans="4:9" x14ac:dyDescent="0.35">
      <c r="D164" s="1"/>
      <c r="E164" s="34"/>
      <c r="F164" s="34"/>
      <c r="G164" s="34"/>
      <c r="H164" s="34"/>
      <c r="I164" s="34"/>
    </row>
    <row r="165" spans="4:9" x14ac:dyDescent="0.35">
      <c r="D165" s="1"/>
      <c r="E165" s="34"/>
      <c r="F165" s="34"/>
      <c r="G165" s="34"/>
      <c r="H165" s="34"/>
      <c r="I165" s="34"/>
    </row>
    <row r="166" spans="4:9" x14ac:dyDescent="0.35">
      <c r="D166" s="1"/>
      <c r="E166" s="34"/>
      <c r="F166" s="34"/>
      <c r="G166" s="34"/>
      <c r="H166" s="34"/>
      <c r="I166" s="34"/>
    </row>
    <row r="167" spans="4:9" x14ac:dyDescent="0.35">
      <c r="D167" s="1"/>
      <c r="E167" s="34"/>
      <c r="F167" s="34"/>
      <c r="G167" s="34"/>
      <c r="H167" s="34"/>
      <c r="I167" s="34"/>
    </row>
    <row r="168" spans="4:9" x14ac:dyDescent="0.35">
      <c r="D168" s="1"/>
      <c r="E168" s="34"/>
      <c r="F168" s="34"/>
      <c r="G168" s="34"/>
      <c r="H168" s="34"/>
      <c r="I168" s="34"/>
    </row>
    <row r="169" spans="4:9" x14ac:dyDescent="0.35">
      <c r="D169" s="1"/>
      <c r="E169" s="34"/>
      <c r="F169" s="34"/>
      <c r="G169" s="34"/>
      <c r="H169" s="34"/>
      <c r="I169" s="34"/>
    </row>
    <row r="170" spans="4:9" x14ac:dyDescent="0.35">
      <c r="D170" s="1"/>
      <c r="E170" s="34"/>
      <c r="F170" s="34"/>
      <c r="G170" s="34"/>
      <c r="H170" s="34"/>
      <c r="I170" s="34"/>
    </row>
    <row r="171" spans="4:9" x14ac:dyDescent="0.35">
      <c r="D171" s="1"/>
      <c r="E171" s="34"/>
      <c r="F171" s="34"/>
      <c r="G171" s="34"/>
      <c r="H171" s="34"/>
      <c r="I171" s="34"/>
    </row>
    <row r="172" spans="4:9" x14ac:dyDescent="0.35">
      <c r="D172" s="1"/>
      <c r="E172" s="34"/>
      <c r="F172" s="34"/>
      <c r="G172" s="34"/>
      <c r="H172" s="34"/>
      <c r="I172" s="34"/>
    </row>
    <row r="173" spans="4:9" x14ac:dyDescent="0.35">
      <c r="D173" s="1"/>
      <c r="E173" s="34"/>
      <c r="F173" s="34"/>
      <c r="G173" s="34"/>
      <c r="H173" s="34"/>
      <c r="I173" s="34"/>
    </row>
    <row r="174" spans="4:9" x14ac:dyDescent="0.35">
      <c r="D174" s="1"/>
      <c r="E174" s="34"/>
      <c r="F174" s="34"/>
      <c r="G174" s="34"/>
      <c r="H174" s="34"/>
      <c r="I174" s="34"/>
    </row>
    <row r="175" spans="4:9" x14ac:dyDescent="0.35">
      <c r="D175" s="1"/>
      <c r="E175" s="34"/>
      <c r="F175" s="34"/>
      <c r="G175" s="34"/>
      <c r="H175" s="34"/>
      <c r="I175" s="34"/>
    </row>
    <row r="176" spans="4:9" x14ac:dyDescent="0.35">
      <c r="D176" s="1"/>
      <c r="E176" s="34"/>
      <c r="F176" s="34"/>
      <c r="G176" s="34"/>
      <c r="H176" s="34"/>
      <c r="I176" s="34"/>
    </row>
    <row r="177" spans="4:9" x14ac:dyDescent="0.35">
      <c r="D177" s="1"/>
      <c r="E177" s="34"/>
      <c r="F177" s="34"/>
      <c r="G177" s="34"/>
      <c r="H177" s="34"/>
      <c r="I177" s="34"/>
    </row>
    <row r="178" spans="4:9" x14ac:dyDescent="0.35">
      <c r="D178" s="1"/>
      <c r="E178" s="34"/>
      <c r="F178" s="34"/>
      <c r="G178" s="34"/>
      <c r="H178" s="34"/>
      <c r="I178" s="34"/>
    </row>
    <row r="179" spans="4:9" x14ac:dyDescent="0.35">
      <c r="D179" s="1"/>
      <c r="E179" s="34"/>
      <c r="F179" s="34"/>
      <c r="G179" s="34"/>
      <c r="H179" s="34"/>
      <c r="I179" s="34"/>
    </row>
    <row r="180" spans="4:9" x14ac:dyDescent="0.35">
      <c r="D180" s="1"/>
      <c r="E180" s="34"/>
      <c r="F180" s="34"/>
      <c r="G180" s="34"/>
      <c r="H180" s="34"/>
      <c r="I180" s="34"/>
    </row>
    <row r="181" spans="4:9" x14ac:dyDescent="0.35">
      <c r="D181" s="1"/>
      <c r="E181" s="34"/>
      <c r="F181" s="34"/>
      <c r="G181" s="34"/>
      <c r="H181" s="34"/>
      <c r="I181" s="34"/>
    </row>
    <row r="182" spans="4:9" x14ac:dyDescent="0.35">
      <c r="D182" s="1"/>
      <c r="E182" s="34"/>
      <c r="F182" s="34"/>
      <c r="G182" s="34"/>
      <c r="H182" s="34"/>
      <c r="I182" s="34"/>
    </row>
    <row r="183" spans="4:9" x14ac:dyDescent="0.35">
      <c r="D183" s="1"/>
      <c r="E183" s="34"/>
      <c r="F183" s="34"/>
      <c r="G183" s="34"/>
      <c r="H183" s="34"/>
      <c r="I183" s="34"/>
    </row>
    <row r="184" spans="4:9" x14ac:dyDescent="0.35">
      <c r="D184" s="1"/>
      <c r="E184" s="34"/>
      <c r="F184" s="34"/>
      <c r="G184" s="34"/>
      <c r="H184" s="34"/>
      <c r="I184" s="34"/>
    </row>
    <row r="185" spans="4:9" x14ac:dyDescent="0.35">
      <c r="D185" s="1"/>
      <c r="E185" s="34"/>
      <c r="F185" s="34"/>
      <c r="G185" s="34"/>
      <c r="H185" s="34"/>
      <c r="I185" s="34"/>
    </row>
    <row r="186" spans="4:9" x14ac:dyDescent="0.35">
      <c r="D186" s="1"/>
      <c r="E186" s="34"/>
      <c r="F186" s="34"/>
      <c r="G186" s="34"/>
      <c r="H186" s="34"/>
      <c r="I186" s="34"/>
    </row>
    <row r="187" spans="4:9" x14ac:dyDescent="0.35">
      <c r="D187" s="1"/>
      <c r="E187" s="34"/>
      <c r="F187" s="34"/>
      <c r="G187" s="34"/>
      <c r="H187" s="34"/>
      <c r="I187" s="34"/>
    </row>
    <row r="188" spans="4:9" x14ac:dyDescent="0.35">
      <c r="D188" s="1"/>
      <c r="E188" s="34"/>
      <c r="F188" s="34"/>
      <c r="G188" s="34"/>
      <c r="H188" s="34"/>
      <c r="I188" s="34"/>
    </row>
    <row r="189" spans="4:9" x14ac:dyDescent="0.35">
      <c r="D189" s="1"/>
      <c r="E189" s="34"/>
      <c r="F189" s="34"/>
      <c r="G189" s="34"/>
      <c r="H189" s="34"/>
      <c r="I189" s="34"/>
    </row>
    <row r="190" spans="4:9" x14ac:dyDescent="0.35">
      <c r="D190" s="1"/>
      <c r="E190" s="34"/>
      <c r="F190" s="34"/>
      <c r="G190" s="34"/>
      <c r="H190" s="34"/>
      <c r="I190" s="34"/>
    </row>
    <row r="191" spans="4:9" x14ac:dyDescent="0.35">
      <c r="D191" s="1"/>
      <c r="E191" s="34"/>
      <c r="F191" s="34"/>
      <c r="G191" s="34"/>
      <c r="H191" s="34"/>
      <c r="I191" s="34"/>
    </row>
    <row r="192" spans="4:9" x14ac:dyDescent="0.35">
      <c r="D192" s="1"/>
      <c r="E192" s="34"/>
      <c r="F192" s="34"/>
      <c r="G192" s="34"/>
      <c r="H192" s="34"/>
      <c r="I192" s="34"/>
    </row>
    <row r="193" spans="4:9" x14ac:dyDescent="0.35">
      <c r="D193" s="1"/>
      <c r="E193" s="34"/>
      <c r="F193" s="34"/>
      <c r="G193" s="34"/>
      <c r="H193" s="34"/>
      <c r="I193" s="34"/>
    </row>
    <row r="194" spans="4:9" x14ac:dyDescent="0.35">
      <c r="D194" s="1"/>
      <c r="E194" s="34"/>
      <c r="F194" s="34"/>
      <c r="G194" s="34"/>
      <c r="H194" s="34"/>
      <c r="I194" s="34"/>
    </row>
    <row r="195" spans="4:9" x14ac:dyDescent="0.35">
      <c r="D195" s="1"/>
      <c r="E195" s="34"/>
      <c r="F195" s="34"/>
      <c r="G195" s="34"/>
      <c r="H195" s="34"/>
      <c r="I195" s="34"/>
    </row>
    <row r="196" spans="4:9" x14ac:dyDescent="0.35">
      <c r="D196" s="1"/>
      <c r="E196" s="34"/>
      <c r="F196" s="34"/>
      <c r="G196" s="34"/>
      <c r="H196" s="34"/>
      <c r="I196" s="34"/>
    </row>
    <row r="197" spans="4:9" x14ac:dyDescent="0.35">
      <c r="D197" s="1"/>
      <c r="E197" s="34"/>
      <c r="F197" s="34"/>
      <c r="G197" s="34"/>
      <c r="H197" s="34"/>
      <c r="I197" s="34"/>
    </row>
    <row r="198" spans="4:9" x14ac:dyDescent="0.35">
      <c r="D198" s="1"/>
      <c r="E198" s="34"/>
      <c r="F198" s="34"/>
      <c r="G198" s="34"/>
      <c r="H198" s="34"/>
      <c r="I198" s="34"/>
    </row>
    <row r="199" spans="4:9" x14ac:dyDescent="0.35">
      <c r="D199" s="1"/>
      <c r="E199" s="34"/>
      <c r="F199" s="34"/>
      <c r="G199" s="34"/>
      <c r="H199" s="34"/>
      <c r="I199" s="34"/>
    </row>
    <row r="200" spans="4:9" x14ac:dyDescent="0.35">
      <c r="D200" s="1"/>
      <c r="E200" s="34"/>
      <c r="F200" s="34"/>
      <c r="G200" s="34"/>
      <c r="H200" s="34"/>
      <c r="I200" s="34"/>
    </row>
    <row r="201" spans="4:9" x14ac:dyDescent="0.35">
      <c r="D201" s="1"/>
      <c r="E201" s="34"/>
      <c r="F201" s="34"/>
      <c r="G201" s="34"/>
      <c r="H201" s="34"/>
      <c r="I201" s="34"/>
    </row>
    <row r="202" spans="4:9" x14ac:dyDescent="0.35">
      <c r="D202" s="1"/>
      <c r="E202" s="34"/>
      <c r="F202" s="34"/>
      <c r="G202" s="34"/>
      <c r="H202" s="34"/>
      <c r="I202" s="34"/>
    </row>
    <row r="203" spans="4:9" x14ac:dyDescent="0.35">
      <c r="D203" s="1"/>
      <c r="E203" s="34"/>
      <c r="F203" s="34"/>
      <c r="G203" s="34"/>
      <c r="H203" s="34"/>
      <c r="I203" s="34"/>
    </row>
    <row r="204" spans="4:9" x14ac:dyDescent="0.35">
      <c r="D204" s="1"/>
      <c r="E204" s="34"/>
      <c r="F204" s="34"/>
      <c r="G204" s="34"/>
      <c r="H204" s="34"/>
      <c r="I204" s="34"/>
    </row>
    <row r="205" spans="4:9" x14ac:dyDescent="0.35">
      <c r="D205" s="1"/>
      <c r="E205" s="34"/>
      <c r="F205" s="34"/>
      <c r="G205" s="34"/>
      <c r="H205" s="34"/>
      <c r="I205" s="34"/>
    </row>
    <row r="206" spans="4:9" x14ac:dyDescent="0.35">
      <c r="D206" s="1"/>
      <c r="E206" s="34"/>
      <c r="F206" s="34"/>
      <c r="G206" s="34"/>
      <c r="H206" s="34"/>
      <c r="I206" s="34"/>
    </row>
    <row r="207" spans="4:9" x14ac:dyDescent="0.35">
      <c r="D207" s="1"/>
      <c r="E207" s="34"/>
      <c r="F207" s="34"/>
      <c r="G207" s="34"/>
      <c r="H207" s="34"/>
      <c r="I207" s="34"/>
    </row>
    <row r="208" spans="4:9" x14ac:dyDescent="0.35">
      <c r="D208" s="1"/>
      <c r="E208" s="34"/>
      <c r="F208" s="34"/>
      <c r="G208" s="34"/>
      <c r="H208" s="34"/>
      <c r="I208" s="34"/>
    </row>
    <row r="209" spans="4:9" x14ac:dyDescent="0.35">
      <c r="D209" s="1"/>
      <c r="E209" s="34"/>
      <c r="F209" s="34"/>
      <c r="G209" s="34"/>
      <c r="H209" s="34"/>
      <c r="I209" s="34"/>
    </row>
    <row r="210" spans="4:9" x14ac:dyDescent="0.35">
      <c r="D210" s="1"/>
      <c r="E210" s="34"/>
      <c r="F210" s="34"/>
      <c r="G210" s="34"/>
      <c r="H210" s="34"/>
      <c r="I210" s="34"/>
    </row>
    <row r="211" spans="4:9" x14ac:dyDescent="0.35">
      <c r="D211" s="1"/>
      <c r="E211" s="34"/>
      <c r="F211" s="34"/>
      <c r="G211" s="34"/>
      <c r="H211" s="34"/>
      <c r="I211" s="34"/>
    </row>
    <row r="212" spans="4:9" x14ac:dyDescent="0.35">
      <c r="D212" s="1"/>
      <c r="E212" s="34"/>
      <c r="F212" s="34"/>
      <c r="G212" s="34"/>
      <c r="H212" s="34"/>
      <c r="I212" s="34"/>
    </row>
    <row r="213" spans="4:9" x14ac:dyDescent="0.35">
      <c r="D213" s="1"/>
      <c r="E213" s="34"/>
      <c r="F213" s="34"/>
      <c r="G213" s="34"/>
      <c r="H213" s="34"/>
      <c r="I213" s="34"/>
    </row>
    <row r="214" spans="4:9" x14ac:dyDescent="0.35">
      <c r="D214" s="1"/>
      <c r="E214" s="34"/>
      <c r="F214" s="34"/>
      <c r="G214" s="34"/>
      <c r="H214" s="34"/>
      <c r="I214" s="34"/>
    </row>
    <row r="215" spans="4:9" x14ac:dyDescent="0.35">
      <c r="D215" s="1"/>
      <c r="E215" s="34"/>
      <c r="F215" s="34"/>
      <c r="G215" s="34"/>
      <c r="H215" s="34"/>
      <c r="I215" s="34"/>
    </row>
    <row r="216" spans="4:9" x14ac:dyDescent="0.35">
      <c r="D216" s="1"/>
      <c r="E216" s="34"/>
      <c r="F216" s="34"/>
      <c r="G216" s="34"/>
      <c r="H216" s="34"/>
      <c r="I216" s="34"/>
    </row>
    <row r="217" spans="4:9" x14ac:dyDescent="0.35">
      <c r="D217" s="1"/>
      <c r="E217" s="34"/>
      <c r="F217" s="34"/>
      <c r="G217" s="34"/>
      <c r="H217" s="34"/>
      <c r="I217" s="34"/>
    </row>
    <row r="218" spans="4:9" x14ac:dyDescent="0.35">
      <c r="D218" s="1"/>
      <c r="E218" s="34"/>
      <c r="F218" s="34"/>
      <c r="G218" s="34"/>
      <c r="H218" s="34"/>
      <c r="I218" s="34"/>
    </row>
    <row r="219" spans="4:9" x14ac:dyDescent="0.35">
      <c r="D219" s="1"/>
      <c r="E219" s="34"/>
      <c r="F219" s="34"/>
      <c r="G219" s="34"/>
      <c r="H219" s="34"/>
      <c r="I219" s="34"/>
    </row>
    <row r="220" spans="4:9" x14ac:dyDescent="0.35">
      <c r="D220" s="1"/>
      <c r="E220" s="34"/>
      <c r="F220" s="34"/>
      <c r="G220" s="34"/>
      <c r="H220" s="34"/>
      <c r="I220" s="34"/>
    </row>
    <row r="221" spans="4:9" x14ac:dyDescent="0.35">
      <c r="D221" s="1"/>
      <c r="E221" s="34"/>
      <c r="F221" s="34"/>
      <c r="G221" s="34"/>
      <c r="H221" s="34"/>
      <c r="I221" s="34"/>
    </row>
    <row r="222" spans="4:9" x14ac:dyDescent="0.35">
      <c r="D222" s="1"/>
      <c r="E222" s="34"/>
      <c r="F222" s="34"/>
      <c r="G222" s="34"/>
      <c r="H222" s="34"/>
      <c r="I222" s="34"/>
    </row>
    <row r="223" spans="4:9" x14ac:dyDescent="0.35">
      <c r="D223" s="1"/>
      <c r="E223" s="34"/>
      <c r="F223" s="34"/>
      <c r="G223" s="34"/>
      <c r="H223" s="34"/>
      <c r="I223" s="34"/>
    </row>
    <row r="224" spans="4:9" x14ac:dyDescent="0.35">
      <c r="D224" s="1"/>
      <c r="E224" s="34"/>
      <c r="F224" s="34"/>
      <c r="G224" s="34"/>
      <c r="H224" s="34"/>
      <c r="I224" s="34"/>
    </row>
    <row r="225" spans="4:9" x14ac:dyDescent="0.35">
      <c r="D225" s="1"/>
      <c r="E225" s="34"/>
      <c r="F225" s="34"/>
      <c r="G225" s="34"/>
      <c r="H225" s="34"/>
      <c r="I225" s="34"/>
    </row>
    <row r="226" spans="4:9" x14ac:dyDescent="0.35">
      <c r="D226" s="1"/>
      <c r="E226" s="34"/>
      <c r="F226" s="34"/>
      <c r="G226" s="34"/>
      <c r="H226" s="34"/>
      <c r="I226" s="34"/>
    </row>
    <row r="227" spans="4:9" x14ac:dyDescent="0.35">
      <c r="D227" s="1"/>
      <c r="E227" s="34"/>
      <c r="F227" s="34"/>
      <c r="G227" s="34"/>
      <c r="H227" s="34"/>
      <c r="I227" s="34"/>
    </row>
    <row r="228" spans="4:9" x14ac:dyDescent="0.35">
      <c r="D228" s="1"/>
      <c r="E228" s="34"/>
      <c r="F228" s="34"/>
      <c r="G228" s="34"/>
      <c r="H228" s="34"/>
      <c r="I228" s="34"/>
    </row>
    <row r="229" spans="4:9" x14ac:dyDescent="0.35">
      <c r="D229" s="1"/>
      <c r="E229" s="34"/>
      <c r="F229" s="34"/>
      <c r="G229" s="34"/>
      <c r="H229" s="34"/>
      <c r="I229" s="34"/>
    </row>
    <row r="230" spans="4:9" x14ac:dyDescent="0.35">
      <c r="D230" s="1"/>
      <c r="E230" s="34"/>
      <c r="F230" s="34"/>
      <c r="G230" s="34"/>
      <c r="H230" s="34"/>
      <c r="I230" s="34"/>
    </row>
    <row r="231" spans="4:9" x14ac:dyDescent="0.35">
      <c r="D231" s="1"/>
      <c r="E231" s="34"/>
      <c r="F231" s="34"/>
      <c r="G231" s="34"/>
      <c r="H231" s="34"/>
      <c r="I231" s="34"/>
    </row>
    <row r="232" spans="4:9" x14ac:dyDescent="0.35">
      <c r="D232" s="1"/>
    </row>
    <row r="233" spans="4:9" x14ac:dyDescent="0.35">
      <c r="D233" s="1"/>
    </row>
    <row r="234" spans="4:9" x14ac:dyDescent="0.35">
      <c r="D234" s="1"/>
    </row>
    <row r="235" spans="4:9" x14ac:dyDescent="0.35">
      <c r="D235" s="1"/>
    </row>
    <row r="236" spans="4:9" x14ac:dyDescent="0.35">
      <c r="D236" s="1"/>
    </row>
    <row r="237" spans="4:9" x14ac:dyDescent="0.35">
      <c r="D237" s="1"/>
    </row>
    <row r="238" spans="4:9" x14ac:dyDescent="0.35">
      <c r="D238" s="1"/>
    </row>
    <row r="239" spans="4:9" x14ac:dyDescent="0.35">
      <c r="D239" s="1"/>
    </row>
    <row r="240" spans="4:9" x14ac:dyDescent="0.35">
      <c r="D240" s="1"/>
    </row>
    <row r="241" spans="4:4" x14ac:dyDescent="0.35">
      <c r="D241" s="1"/>
    </row>
    <row r="242" spans="4:4" x14ac:dyDescent="0.35">
      <c r="D242" s="1"/>
    </row>
    <row r="243" spans="4:4" x14ac:dyDescent="0.35">
      <c r="D243" s="1"/>
    </row>
    <row r="244" spans="4:4" x14ac:dyDescent="0.35">
      <c r="D244" s="1"/>
    </row>
    <row r="245" spans="4:4" x14ac:dyDescent="0.35">
      <c r="D245" s="1"/>
    </row>
    <row r="246" spans="4:4" x14ac:dyDescent="0.35">
      <c r="D246" s="1"/>
    </row>
    <row r="247" spans="4:4" x14ac:dyDescent="0.35">
      <c r="D247" s="1"/>
    </row>
    <row r="248" spans="4:4" x14ac:dyDescent="0.35">
      <c r="D248" s="1"/>
    </row>
    <row r="249" spans="4:4" x14ac:dyDescent="0.35">
      <c r="D249" s="1"/>
    </row>
    <row r="250" spans="4:4" x14ac:dyDescent="0.35">
      <c r="D250" s="1"/>
    </row>
    <row r="251" spans="4:4" x14ac:dyDescent="0.35">
      <c r="D251" s="1"/>
    </row>
    <row r="252" spans="4:4" x14ac:dyDescent="0.35">
      <c r="D252" s="1"/>
    </row>
    <row r="253" spans="4:4" x14ac:dyDescent="0.35">
      <c r="D253" s="1"/>
    </row>
    <row r="254" spans="4:4" x14ac:dyDescent="0.35">
      <c r="D254" s="1"/>
    </row>
    <row r="255" spans="4:4" x14ac:dyDescent="0.35">
      <c r="D255" s="1"/>
    </row>
    <row r="256" spans="4:4" x14ac:dyDescent="0.35">
      <c r="D256" s="1"/>
    </row>
    <row r="257" spans="4:4" x14ac:dyDescent="0.35">
      <c r="D257" s="1"/>
    </row>
    <row r="258" spans="4:4" x14ac:dyDescent="0.35">
      <c r="D258" s="1"/>
    </row>
    <row r="259" spans="4:4" x14ac:dyDescent="0.35">
      <c r="D259" s="1"/>
    </row>
    <row r="260" spans="4:4" x14ac:dyDescent="0.35">
      <c r="D260" s="1"/>
    </row>
    <row r="261" spans="4:4" x14ac:dyDescent="0.35">
      <c r="D261" s="1"/>
    </row>
    <row r="262" spans="4:4" x14ac:dyDescent="0.35">
      <c r="D262" s="1"/>
    </row>
    <row r="263" spans="4:4" x14ac:dyDescent="0.35">
      <c r="D263" s="1"/>
    </row>
    <row r="264" spans="4:4" x14ac:dyDescent="0.35">
      <c r="D264" s="1"/>
    </row>
    <row r="265" spans="4:4" x14ac:dyDescent="0.35">
      <c r="D265" s="1"/>
    </row>
    <row r="266" spans="4:4" x14ac:dyDescent="0.35">
      <c r="D266" s="1"/>
    </row>
    <row r="267" spans="4:4" x14ac:dyDescent="0.35">
      <c r="D267" s="1"/>
    </row>
    <row r="268" spans="4:4" x14ac:dyDescent="0.35">
      <c r="D268" s="1"/>
    </row>
    <row r="269" spans="4:4" x14ac:dyDescent="0.35">
      <c r="D269" s="1"/>
    </row>
    <row r="270" spans="4:4" x14ac:dyDescent="0.35">
      <c r="D270" s="1"/>
    </row>
    <row r="271" spans="4:4" x14ac:dyDescent="0.35">
      <c r="D271" s="1"/>
    </row>
    <row r="272" spans="4:4" x14ac:dyDescent="0.35">
      <c r="D272" s="1"/>
    </row>
    <row r="273" spans="4:4" x14ac:dyDescent="0.35">
      <c r="D273" s="1"/>
    </row>
    <row r="274" spans="4:4" x14ac:dyDescent="0.35">
      <c r="D274" s="1"/>
    </row>
    <row r="275" spans="4:4" x14ac:dyDescent="0.35">
      <c r="D275" s="1"/>
    </row>
    <row r="276" spans="4:4" x14ac:dyDescent="0.35">
      <c r="D276" s="1"/>
    </row>
    <row r="277" spans="4:4" x14ac:dyDescent="0.35">
      <c r="D277" s="1"/>
    </row>
    <row r="278" spans="4:4" x14ac:dyDescent="0.35">
      <c r="D278" s="1"/>
    </row>
    <row r="279" spans="4:4" x14ac:dyDescent="0.35">
      <c r="D279" s="1"/>
    </row>
    <row r="280" spans="4:4" x14ac:dyDescent="0.35">
      <c r="D280" s="1"/>
    </row>
    <row r="281" spans="4:4" x14ac:dyDescent="0.35">
      <c r="D281" s="1"/>
    </row>
    <row r="282" spans="4:4" x14ac:dyDescent="0.35">
      <c r="D282" s="1"/>
    </row>
    <row r="283" spans="4:4" x14ac:dyDescent="0.35">
      <c r="D283" s="1"/>
    </row>
    <row r="284" spans="4:4" x14ac:dyDescent="0.35">
      <c r="D284" s="1"/>
    </row>
    <row r="285" spans="4:4" x14ac:dyDescent="0.35">
      <c r="D285" s="1"/>
    </row>
    <row r="286" spans="4:4" x14ac:dyDescent="0.35">
      <c r="D286" s="1"/>
    </row>
    <row r="287" spans="4:4" x14ac:dyDescent="0.35">
      <c r="D287" s="1"/>
    </row>
    <row r="288" spans="4:4" x14ac:dyDescent="0.35">
      <c r="D288" s="1"/>
    </row>
    <row r="289" spans="4:4" x14ac:dyDescent="0.35">
      <c r="D289" s="1"/>
    </row>
    <row r="290" spans="4:4" x14ac:dyDescent="0.35">
      <c r="D290" s="1"/>
    </row>
    <row r="291" spans="4:4" x14ac:dyDescent="0.35">
      <c r="D291" s="1"/>
    </row>
    <row r="292" spans="4:4" x14ac:dyDescent="0.35">
      <c r="D292" s="1"/>
    </row>
    <row r="293" spans="4:4" x14ac:dyDescent="0.35">
      <c r="D293" s="1"/>
    </row>
    <row r="294" spans="4:4" x14ac:dyDescent="0.35">
      <c r="D294" s="1"/>
    </row>
    <row r="295" spans="4:4" x14ac:dyDescent="0.35">
      <c r="D295" s="1"/>
    </row>
    <row r="296" spans="4:4" x14ac:dyDescent="0.35">
      <c r="D296" s="1"/>
    </row>
    <row r="297" spans="4:4" x14ac:dyDescent="0.35">
      <c r="D297" s="1"/>
    </row>
    <row r="298" spans="4:4" x14ac:dyDescent="0.35">
      <c r="D298" s="1"/>
    </row>
    <row r="299" spans="4:4" x14ac:dyDescent="0.35">
      <c r="D299" s="1"/>
    </row>
    <row r="300" spans="4:4" x14ac:dyDescent="0.35">
      <c r="D300" s="1"/>
    </row>
    <row r="301" spans="4:4" x14ac:dyDescent="0.35">
      <c r="D301" s="1"/>
    </row>
    <row r="302" spans="4:4" x14ac:dyDescent="0.35">
      <c r="D302" s="1"/>
    </row>
    <row r="303" spans="4:4" x14ac:dyDescent="0.35">
      <c r="D303" s="1"/>
    </row>
    <row r="304" spans="4:4" x14ac:dyDescent="0.35">
      <c r="D304" s="1"/>
    </row>
    <row r="305" spans="4:4" x14ac:dyDescent="0.35">
      <c r="D305" s="1"/>
    </row>
    <row r="306" spans="4:4" x14ac:dyDescent="0.35">
      <c r="D306" s="1"/>
    </row>
    <row r="307" spans="4:4" x14ac:dyDescent="0.35">
      <c r="D307" s="1"/>
    </row>
    <row r="308" spans="4:4" x14ac:dyDescent="0.35">
      <c r="D308" s="1"/>
    </row>
    <row r="309" spans="4:4" x14ac:dyDescent="0.35">
      <c r="D309" s="1"/>
    </row>
    <row r="310" spans="4:4" x14ac:dyDescent="0.35">
      <c r="D310" s="1"/>
    </row>
    <row r="311" spans="4:4" x14ac:dyDescent="0.35">
      <c r="D311" s="1"/>
    </row>
    <row r="312" spans="4:4" x14ac:dyDescent="0.35">
      <c r="D312" s="1"/>
    </row>
    <row r="313" spans="4:4" x14ac:dyDescent="0.35">
      <c r="D313" s="1"/>
    </row>
    <row r="314" spans="4:4" x14ac:dyDescent="0.35">
      <c r="D314" s="1"/>
    </row>
    <row r="315" spans="4:4" x14ac:dyDescent="0.35">
      <c r="D315" s="1"/>
    </row>
    <row r="316" spans="4:4" x14ac:dyDescent="0.35">
      <c r="D316" s="1"/>
    </row>
    <row r="317" spans="4:4" x14ac:dyDescent="0.35">
      <c r="D317" s="1"/>
    </row>
    <row r="318" spans="4:4" x14ac:dyDescent="0.35">
      <c r="D318" s="1"/>
    </row>
    <row r="319" spans="4:4" x14ac:dyDescent="0.35">
      <c r="D319" s="1"/>
    </row>
    <row r="320" spans="4:4" x14ac:dyDescent="0.35">
      <c r="D320" s="1"/>
    </row>
    <row r="321" spans="4:4" x14ac:dyDescent="0.35">
      <c r="D321" s="1"/>
    </row>
    <row r="322" spans="4:4" x14ac:dyDescent="0.35">
      <c r="D322" s="1"/>
    </row>
    <row r="323" spans="4:4" x14ac:dyDescent="0.35">
      <c r="D323" s="1"/>
    </row>
    <row r="324" spans="4:4" x14ac:dyDescent="0.35">
      <c r="D324" s="1"/>
    </row>
    <row r="325" spans="4:4" x14ac:dyDescent="0.35">
      <c r="D325" s="1"/>
    </row>
    <row r="326" spans="4:4" x14ac:dyDescent="0.35">
      <c r="D326" s="1"/>
    </row>
    <row r="327" spans="4:4" x14ac:dyDescent="0.35">
      <c r="D327" s="1"/>
    </row>
    <row r="328" spans="4:4" x14ac:dyDescent="0.35">
      <c r="D328" s="1"/>
    </row>
    <row r="329" spans="4:4" x14ac:dyDescent="0.35">
      <c r="D329" s="1"/>
    </row>
    <row r="330" spans="4:4" x14ac:dyDescent="0.35">
      <c r="D330" s="1"/>
    </row>
    <row r="331" spans="4:4" x14ac:dyDescent="0.35">
      <c r="D331" s="1"/>
    </row>
    <row r="332" spans="4:4" x14ac:dyDescent="0.35">
      <c r="D332" s="1"/>
    </row>
    <row r="333" spans="4:4" x14ac:dyDescent="0.35">
      <c r="D333" s="1"/>
    </row>
    <row r="334" spans="4:4" x14ac:dyDescent="0.35">
      <c r="D334" s="1"/>
    </row>
    <row r="335" spans="4:4" x14ac:dyDescent="0.35">
      <c r="D335" s="1"/>
    </row>
    <row r="336" spans="4:4" x14ac:dyDescent="0.35">
      <c r="D336" s="1"/>
    </row>
    <row r="337" spans="4:4" x14ac:dyDescent="0.35">
      <c r="D337" s="1"/>
    </row>
    <row r="338" spans="4:4" x14ac:dyDescent="0.35">
      <c r="D338" s="1"/>
    </row>
    <row r="339" spans="4:4" x14ac:dyDescent="0.35">
      <c r="D339" s="1"/>
    </row>
    <row r="340" spans="4:4" x14ac:dyDescent="0.35">
      <c r="D340" s="1"/>
    </row>
    <row r="341" spans="4:4" x14ac:dyDescent="0.35">
      <c r="D341" s="1"/>
    </row>
    <row r="342" spans="4:4" x14ac:dyDescent="0.35">
      <c r="D342" s="1"/>
    </row>
    <row r="343" spans="4:4" x14ac:dyDescent="0.35">
      <c r="D343" s="1"/>
    </row>
    <row r="344" spans="4:4" x14ac:dyDescent="0.35">
      <c r="D344" s="1"/>
    </row>
    <row r="345" spans="4:4" x14ac:dyDescent="0.35">
      <c r="D345" s="1"/>
    </row>
    <row r="346" spans="4:4" x14ac:dyDescent="0.35">
      <c r="D346" s="1"/>
    </row>
    <row r="347" spans="4:4" x14ac:dyDescent="0.35">
      <c r="D347" s="1"/>
    </row>
    <row r="348" spans="4:4" x14ac:dyDescent="0.35">
      <c r="D348" s="1"/>
    </row>
    <row r="349" spans="4:4" x14ac:dyDescent="0.35">
      <c r="D349" s="1"/>
    </row>
    <row r="350" spans="4:4" x14ac:dyDescent="0.35">
      <c r="D350" s="1"/>
    </row>
    <row r="351" spans="4:4" x14ac:dyDescent="0.35">
      <c r="D351" s="1"/>
    </row>
    <row r="352" spans="4:4" x14ac:dyDescent="0.35">
      <c r="D352" s="1"/>
    </row>
    <row r="353" spans="4:4" x14ac:dyDescent="0.35">
      <c r="D353" s="1"/>
    </row>
    <row r="354" spans="4:4" x14ac:dyDescent="0.35">
      <c r="D354" s="1"/>
    </row>
    <row r="355" spans="4:4" x14ac:dyDescent="0.35">
      <c r="D355" s="1"/>
    </row>
    <row r="356" spans="4:4" x14ac:dyDescent="0.35">
      <c r="D356" s="1"/>
    </row>
    <row r="357" spans="4:4" x14ac:dyDescent="0.35">
      <c r="D357" s="1"/>
    </row>
    <row r="358" spans="4:4" x14ac:dyDescent="0.35">
      <c r="D358" s="1"/>
    </row>
    <row r="359" spans="4:4" x14ac:dyDescent="0.35">
      <c r="D359" s="1"/>
    </row>
    <row r="360" spans="4:4" x14ac:dyDescent="0.35">
      <c r="D360" s="1"/>
    </row>
    <row r="361" spans="4:4" x14ac:dyDescent="0.35">
      <c r="D361" s="1"/>
    </row>
    <row r="362" spans="4:4" x14ac:dyDescent="0.35">
      <c r="D362" s="1"/>
    </row>
    <row r="363" spans="4:4" x14ac:dyDescent="0.35">
      <c r="D363" s="1"/>
    </row>
    <row r="364" spans="4:4" x14ac:dyDescent="0.35">
      <c r="D364" s="1"/>
    </row>
    <row r="365" spans="4:4" x14ac:dyDescent="0.35">
      <c r="D365" s="1"/>
    </row>
    <row r="366" spans="4:4" x14ac:dyDescent="0.35">
      <c r="D366" s="1"/>
    </row>
    <row r="367" spans="4:4" x14ac:dyDescent="0.35">
      <c r="D367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6"/>
  <sheetViews>
    <sheetView topLeftCell="H1" workbookViewId="0">
      <pane ySplit="1" topLeftCell="A72" activePane="bottomLeft" state="frozen"/>
      <selection pane="bottomLeft" activeCell="J93" sqref="J93"/>
    </sheetView>
  </sheetViews>
  <sheetFormatPr defaultColWidth="11.453125" defaultRowHeight="14.5" x14ac:dyDescent="0.35"/>
  <cols>
    <col min="5" max="5" width="11.1796875" bestFit="1" customWidth="1"/>
    <col min="6" max="6" width="23.453125" bestFit="1" customWidth="1"/>
    <col min="7" max="8" width="14.81640625" bestFit="1" customWidth="1"/>
    <col min="9" max="9" width="11.81640625" bestFit="1" customWidth="1"/>
    <col min="10" max="10" width="55.1796875" style="61" bestFit="1" customWidth="1"/>
  </cols>
  <sheetData>
    <row r="1" spans="1:13" s="2" customFormat="1" ht="28.5" x14ac:dyDescent="0.35">
      <c r="A1" s="5" t="s">
        <v>6</v>
      </c>
      <c r="B1" s="5" t="s">
        <v>15</v>
      </c>
      <c r="C1" s="5" t="s">
        <v>16</v>
      </c>
      <c r="D1" s="3" t="s">
        <v>0</v>
      </c>
      <c r="E1" s="40" t="s">
        <v>91</v>
      </c>
      <c r="F1" s="40" t="s">
        <v>92</v>
      </c>
      <c r="G1" s="40" t="s">
        <v>93</v>
      </c>
      <c r="H1" s="40" t="s">
        <v>94</v>
      </c>
      <c r="I1" s="41" t="s">
        <v>95</v>
      </c>
      <c r="J1" s="69"/>
      <c r="K1" s="4"/>
      <c r="L1" s="4"/>
      <c r="M1" s="4"/>
    </row>
    <row r="2" spans="1:13" x14ac:dyDescent="0.35">
      <c r="A2" s="1">
        <v>41913</v>
      </c>
      <c r="B2">
        <v>274</v>
      </c>
      <c r="C2" s="42">
        <v>1241</v>
      </c>
      <c r="D2" t="s">
        <v>9</v>
      </c>
      <c r="E2" s="13" t="s">
        <v>96</v>
      </c>
      <c r="F2" s="13" t="s">
        <v>96</v>
      </c>
      <c r="G2" s="13" t="s">
        <v>96</v>
      </c>
      <c r="H2" s="13"/>
      <c r="I2" s="13"/>
      <c r="K2" s="13"/>
      <c r="L2" s="13"/>
      <c r="M2" s="13"/>
    </row>
    <row r="3" spans="1:13" x14ac:dyDescent="0.35">
      <c r="A3" s="1">
        <v>41914</v>
      </c>
      <c r="B3">
        <f>B2+1</f>
        <v>275</v>
      </c>
      <c r="C3" s="42">
        <v>1600</v>
      </c>
      <c r="D3" t="s">
        <v>7</v>
      </c>
      <c r="E3" s="13" t="s">
        <v>96</v>
      </c>
      <c r="F3" s="13" t="s">
        <v>96</v>
      </c>
      <c r="G3" s="13" t="s">
        <v>96</v>
      </c>
      <c r="H3" s="13"/>
      <c r="I3" s="13"/>
      <c r="K3" s="13"/>
      <c r="L3" s="13"/>
      <c r="M3" s="13"/>
    </row>
    <row r="4" spans="1:13" x14ac:dyDescent="0.35">
      <c r="A4" s="1">
        <v>41915</v>
      </c>
      <c r="B4">
        <f t="shared" ref="B4:B67" si="0">B3+1</f>
        <v>276</v>
      </c>
      <c r="C4" s="42">
        <v>1140</v>
      </c>
      <c r="D4" t="s">
        <v>9</v>
      </c>
      <c r="E4" s="13" t="s">
        <v>96</v>
      </c>
      <c r="F4" s="13" t="s">
        <v>96</v>
      </c>
      <c r="G4" s="13" t="s">
        <v>96</v>
      </c>
      <c r="H4" s="13"/>
      <c r="I4" s="13"/>
      <c r="K4" s="13"/>
      <c r="L4" s="13"/>
      <c r="M4" s="13"/>
    </row>
    <row r="5" spans="1:13" x14ac:dyDescent="0.35">
      <c r="A5" s="1">
        <v>41916</v>
      </c>
      <c r="B5">
        <f t="shared" si="0"/>
        <v>277</v>
      </c>
      <c r="C5" s="43">
        <v>1218</v>
      </c>
      <c r="D5" t="s">
        <v>7</v>
      </c>
      <c r="E5" s="13" t="s">
        <v>96</v>
      </c>
      <c r="F5" s="13" t="s">
        <v>96</v>
      </c>
      <c r="G5" s="13" t="s">
        <v>96</v>
      </c>
      <c r="H5" s="13"/>
      <c r="I5" s="13"/>
      <c r="K5" s="13"/>
      <c r="L5" s="13"/>
      <c r="M5" s="13"/>
    </row>
    <row r="6" spans="1:13" x14ac:dyDescent="0.35">
      <c r="A6" s="1">
        <v>41917</v>
      </c>
      <c r="B6">
        <f t="shared" si="0"/>
        <v>278</v>
      </c>
      <c r="C6" s="44">
        <v>1745</v>
      </c>
      <c r="D6" t="s">
        <v>7</v>
      </c>
      <c r="E6" s="13" t="s">
        <v>96</v>
      </c>
      <c r="F6" s="13" t="s">
        <v>96</v>
      </c>
      <c r="G6" s="13" t="s">
        <v>96</v>
      </c>
      <c r="H6" s="13"/>
      <c r="I6" s="13"/>
      <c r="K6" s="13"/>
      <c r="L6" s="13"/>
      <c r="M6" s="13"/>
    </row>
    <row r="7" spans="1:13" x14ac:dyDescent="0.35">
      <c r="A7" s="1">
        <v>41918</v>
      </c>
      <c r="B7">
        <f t="shared" si="0"/>
        <v>279</v>
      </c>
      <c r="C7" s="43">
        <v>1200</v>
      </c>
      <c r="D7" t="s">
        <v>9</v>
      </c>
      <c r="E7" s="13" t="s">
        <v>96</v>
      </c>
      <c r="F7" s="13" t="s">
        <v>96</v>
      </c>
      <c r="G7" s="13" t="s">
        <v>96</v>
      </c>
      <c r="H7" s="13">
        <v>5</v>
      </c>
      <c r="I7" s="45">
        <v>12</v>
      </c>
      <c r="J7" s="70"/>
      <c r="K7" s="45"/>
      <c r="L7" s="46"/>
      <c r="M7" s="13"/>
    </row>
    <row r="8" spans="1:13" x14ac:dyDescent="0.35">
      <c r="A8" s="1">
        <v>41919</v>
      </c>
      <c r="B8">
        <f t="shared" si="0"/>
        <v>280</v>
      </c>
      <c r="C8" s="43">
        <v>1237</v>
      </c>
      <c r="D8" t="s">
        <v>9</v>
      </c>
      <c r="E8" s="13" t="s">
        <v>96</v>
      </c>
      <c r="F8" s="13" t="s">
        <v>96</v>
      </c>
      <c r="G8" s="13" t="s">
        <v>96</v>
      </c>
      <c r="H8" s="13"/>
      <c r="I8" s="13"/>
      <c r="K8" s="13"/>
      <c r="L8" s="13"/>
      <c r="M8" s="13"/>
    </row>
    <row r="9" spans="1:13" x14ac:dyDescent="0.35">
      <c r="A9" s="1">
        <v>41920</v>
      </c>
      <c r="B9">
        <f t="shared" si="0"/>
        <v>281</v>
      </c>
      <c r="C9" s="43">
        <v>1539</v>
      </c>
      <c r="D9" t="s">
        <v>7</v>
      </c>
      <c r="E9" s="13" t="s">
        <v>96</v>
      </c>
      <c r="F9" s="13" t="s">
        <v>96</v>
      </c>
      <c r="G9" s="13" t="s">
        <v>96</v>
      </c>
      <c r="H9" s="13"/>
      <c r="I9" s="13"/>
      <c r="K9" s="13"/>
      <c r="L9" s="13"/>
      <c r="M9" s="13"/>
    </row>
    <row r="10" spans="1:13" x14ac:dyDescent="0.35">
      <c r="A10" s="1">
        <v>41921</v>
      </c>
      <c r="B10">
        <f t="shared" si="0"/>
        <v>282</v>
      </c>
      <c r="C10" s="43">
        <v>1820</v>
      </c>
      <c r="D10" t="s">
        <v>7</v>
      </c>
      <c r="E10" s="13" t="s">
        <v>96</v>
      </c>
      <c r="F10" s="13" t="s">
        <v>96</v>
      </c>
      <c r="G10" s="13" t="s">
        <v>96</v>
      </c>
      <c r="H10" s="13"/>
      <c r="I10" s="45"/>
      <c r="J10" s="70"/>
      <c r="K10" s="45"/>
      <c r="L10" s="13"/>
      <c r="M10" s="13"/>
    </row>
    <row r="11" spans="1:13" x14ac:dyDescent="0.35">
      <c r="A11" s="1">
        <v>41922</v>
      </c>
      <c r="B11">
        <f t="shared" si="0"/>
        <v>283</v>
      </c>
      <c r="C11" s="43">
        <v>1530</v>
      </c>
      <c r="D11" t="s">
        <v>9</v>
      </c>
      <c r="E11" s="13" t="s">
        <v>96</v>
      </c>
      <c r="F11" s="13" t="s">
        <v>96</v>
      </c>
      <c r="G11" s="13" t="s">
        <v>96</v>
      </c>
      <c r="H11" s="13"/>
      <c r="I11" s="13"/>
      <c r="K11" s="13"/>
      <c r="L11" s="13"/>
      <c r="M11" s="13"/>
    </row>
    <row r="12" spans="1:13" x14ac:dyDescent="0.35">
      <c r="A12" s="1">
        <v>41923</v>
      </c>
      <c r="B12">
        <f t="shared" si="0"/>
        <v>284</v>
      </c>
      <c r="C12" s="43">
        <v>1320</v>
      </c>
      <c r="D12" t="s">
        <v>12</v>
      </c>
      <c r="E12" s="13" t="s">
        <v>96</v>
      </c>
      <c r="F12" s="13" t="s">
        <v>96</v>
      </c>
      <c r="G12" s="13" t="s">
        <v>96</v>
      </c>
      <c r="H12" s="13"/>
      <c r="I12" s="13"/>
      <c r="K12" s="13"/>
      <c r="L12" s="13"/>
      <c r="M12" s="13"/>
    </row>
    <row r="13" spans="1:13" x14ac:dyDescent="0.35">
      <c r="A13" s="1">
        <v>41924</v>
      </c>
      <c r="B13">
        <f t="shared" si="0"/>
        <v>285</v>
      </c>
      <c r="C13" s="43">
        <v>1456</v>
      </c>
      <c r="D13" t="s">
        <v>12</v>
      </c>
      <c r="E13" s="13" t="s">
        <v>96</v>
      </c>
      <c r="F13" s="13" t="s">
        <v>96</v>
      </c>
      <c r="G13" s="13" t="s">
        <v>96</v>
      </c>
      <c r="H13" s="13"/>
      <c r="I13" s="13"/>
      <c r="K13" s="13"/>
      <c r="L13" s="13"/>
      <c r="M13" s="13"/>
    </row>
    <row r="14" spans="1:13" x14ac:dyDescent="0.35">
      <c r="A14" s="1">
        <v>41925</v>
      </c>
      <c r="B14">
        <f t="shared" si="0"/>
        <v>286</v>
      </c>
      <c r="C14" s="43">
        <v>1125</v>
      </c>
      <c r="D14" t="s">
        <v>12</v>
      </c>
      <c r="E14" s="13" t="s">
        <v>96</v>
      </c>
      <c r="F14" s="13" t="s">
        <v>96</v>
      </c>
      <c r="G14" s="13" t="s">
        <v>96</v>
      </c>
      <c r="H14" s="13">
        <v>5</v>
      </c>
      <c r="I14" s="13">
        <v>12</v>
      </c>
      <c r="K14" s="13"/>
      <c r="L14" s="13"/>
      <c r="M14" s="13"/>
    </row>
    <row r="15" spans="1:13" x14ac:dyDescent="0.35">
      <c r="A15" s="1">
        <v>41926</v>
      </c>
      <c r="B15">
        <f t="shared" si="0"/>
        <v>287</v>
      </c>
      <c r="C15" s="43">
        <v>1124</v>
      </c>
      <c r="D15" t="s">
        <v>9</v>
      </c>
      <c r="E15" s="13" t="s">
        <v>96</v>
      </c>
      <c r="F15" s="13" t="s">
        <v>96</v>
      </c>
      <c r="G15" s="13" t="s">
        <v>96</v>
      </c>
      <c r="H15" s="13"/>
      <c r="I15" s="13"/>
      <c r="K15" s="13"/>
      <c r="L15" s="13"/>
      <c r="M15" s="13"/>
    </row>
    <row r="16" spans="1:13" x14ac:dyDescent="0.35">
      <c r="A16" s="1">
        <v>41927</v>
      </c>
      <c r="B16">
        <f t="shared" si="0"/>
        <v>288</v>
      </c>
      <c r="C16" s="43">
        <v>1145</v>
      </c>
      <c r="D16" t="s">
        <v>12</v>
      </c>
      <c r="E16" s="13" t="s">
        <v>96</v>
      </c>
      <c r="F16" s="13" t="s">
        <v>96</v>
      </c>
      <c r="G16" s="13" t="s">
        <v>96</v>
      </c>
      <c r="H16" s="13"/>
      <c r="I16" s="13"/>
      <c r="K16" s="13"/>
      <c r="L16" s="13"/>
      <c r="M16" s="13"/>
    </row>
    <row r="17" spans="1:13" x14ac:dyDescent="0.35">
      <c r="A17" s="1">
        <v>41928</v>
      </c>
      <c r="B17">
        <f t="shared" si="0"/>
        <v>289</v>
      </c>
      <c r="C17" s="43">
        <v>1300</v>
      </c>
      <c r="D17" t="s">
        <v>14</v>
      </c>
      <c r="E17" s="13" t="s">
        <v>96</v>
      </c>
      <c r="F17" s="13" t="s">
        <v>96</v>
      </c>
      <c r="G17" s="13" t="s">
        <v>96</v>
      </c>
      <c r="H17" s="13"/>
      <c r="I17" s="13"/>
      <c r="K17" s="13"/>
      <c r="L17" s="13"/>
      <c r="M17" s="13"/>
    </row>
    <row r="18" spans="1:13" x14ac:dyDescent="0.35">
      <c r="A18" s="1">
        <v>41929</v>
      </c>
      <c r="B18">
        <f t="shared" si="0"/>
        <v>290</v>
      </c>
      <c r="C18" s="43">
        <v>1231</v>
      </c>
      <c r="D18" t="s">
        <v>12</v>
      </c>
      <c r="E18" s="13" t="s">
        <v>96</v>
      </c>
      <c r="F18" s="13" t="s">
        <v>96</v>
      </c>
      <c r="G18" s="13" t="s">
        <v>96</v>
      </c>
      <c r="H18" s="13"/>
      <c r="I18" s="13"/>
      <c r="K18" s="13"/>
      <c r="L18" s="13"/>
      <c r="M18" s="13"/>
    </row>
    <row r="19" spans="1:13" x14ac:dyDescent="0.35">
      <c r="A19" s="1">
        <v>41930</v>
      </c>
      <c r="B19">
        <f t="shared" si="0"/>
        <v>291</v>
      </c>
      <c r="C19" s="43">
        <v>1345</v>
      </c>
      <c r="D19" t="s">
        <v>14</v>
      </c>
      <c r="E19" s="13" t="s">
        <v>96</v>
      </c>
      <c r="F19" s="13" t="s">
        <v>96</v>
      </c>
      <c r="G19" s="13" t="s">
        <v>96</v>
      </c>
      <c r="H19" s="13"/>
      <c r="I19" s="13"/>
      <c r="K19" s="13"/>
      <c r="L19" s="13"/>
      <c r="M19" s="13"/>
    </row>
    <row r="20" spans="1:13" x14ac:dyDescent="0.35">
      <c r="A20" s="1">
        <v>41931</v>
      </c>
      <c r="B20">
        <f t="shared" si="0"/>
        <v>292</v>
      </c>
      <c r="C20" s="43">
        <v>1358</v>
      </c>
      <c r="D20" s="1" t="s">
        <v>12</v>
      </c>
      <c r="E20" s="13" t="s">
        <v>96</v>
      </c>
      <c r="F20" s="13" t="s">
        <v>96</v>
      </c>
      <c r="G20" s="13"/>
      <c r="H20" s="13">
        <v>5</v>
      </c>
      <c r="I20" s="13">
        <v>12</v>
      </c>
      <c r="K20" s="13"/>
      <c r="L20" s="13"/>
      <c r="M20" s="13"/>
    </row>
    <row r="21" spans="1:13" x14ac:dyDescent="0.35">
      <c r="A21" s="1">
        <v>41932</v>
      </c>
      <c r="B21">
        <f t="shared" si="0"/>
        <v>293</v>
      </c>
      <c r="C21" s="43">
        <v>1210</v>
      </c>
      <c r="D21" s="1" t="s">
        <v>12</v>
      </c>
      <c r="E21" s="13" t="s">
        <v>96</v>
      </c>
      <c r="F21" s="13" t="s">
        <v>96</v>
      </c>
      <c r="G21" s="13" t="s">
        <v>96</v>
      </c>
      <c r="H21" s="13">
        <v>6</v>
      </c>
      <c r="I21" s="13">
        <v>12</v>
      </c>
      <c r="K21" s="13"/>
      <c r="L21" s="13"/>
      <c r="M21" s="13"/>
    </row>
    <row r="22" spans="1:13" x14ac:dyDescent="0.35">
      <c r="A22" s="1">
        <v>41933</v>
      </c>
      <c r="B22">
        <f t="shared" si="0"/>
        <v>294</v>
      </c>
      <c r="C22" s="43">
        <v>1148</v>
      </c>
      <c r="D22" s="1" t="s">
        <v>12</v>
      </c>
      <c r="E22" s="13" t="s">
        <v>96</v>
      </c>
      <c r="F22" s="13" t="s">
        <v>96</v>
      </c>
      <c r="G22" s="13"/>
      <c r="H22" s="13">
        <v>5</v>
      </c>
      <c r="I22" s="13">
        <v>12</v>
      </c>
      <c r="K22" s="13"/>
      <c r="L22" s="13"/>
      <c r="M22" s="13"/>
    </row>
    <row r="23" spans="1:13" x14ac:dyDescent="0.35">
      <c r="A23" s="1">
        <v>41934</v>
      </c>
      <c r="B23">
        <f t="shared" si="0"/>
        <v>295</v>
      </c>
      <c r="C23">
        <f>'NEPH, CLAP, PSAP'!C23</f>
        <v>1156</v>
      </c>
      <c r="D23" s="1" t="str">
        <f>'NEPH, CLAP, PSAP'!D23</f>
        <v>HJ</v>
      </c>
      <c r="E23" s="13" t="s">
        <v>96</v>
      </c>
      <c r="F23" s="13" t="s">
        <v>96</v>
      </c>
      <c r="G23" s="13" t="s">
        <v>96</v>
      </c>
      <c r="H23" s="13">
        <v>5</v>
      </c>
      <c r="I23" s="13">
        <v>12</v>
      </c>
      <c r="K23" s="13"/>
      <c r="L23" s="13"/>
      <c r="M23" s="13"/>
    </row>
    <row r="24" spans="1:13" x14ac:dyDescent="0.35">
      <c r="A24" s="1">
        <v>41935</v>
      </c>
      <c r="B24">
        <f t="shared" si="0"/>
        <v>296</v>
      </c>
      <c r="C24">
        <f>'NEPH, CLAP, PSAP'!C24</f>
        <v>1142</v>
      </c>
      <c r="D24" s="1" t="str">
        <f>'NEPH, CLAP, PSAP'!D24</f>
        <v>HJ</v>
      </c>
      <c r="E24" s="13" t="s">
        <v>96</v>
      </c>
      <c r="F24" s="13" t="s">
        <v>96</v>
      </c>
      <c r="G24" s="13"/>
      <c r="H24" s="13">
        <v>5</v>
      </c>
      <c r="I24" s="13">
        <v>11</v>
      </c>
      <c r="K24" s="13"/>
      <c r="L24" s="13"/>
      <c r="M24" s="13"/>
    </row>
    <row r="25" spans="1:13" x14ac:dyDescent="0.35">
      <c r="A25" s="1">
        <v>41936</v>
      </c>
      <c r="B25">
        <f t="shared" si="0"/>
        <v>297</v>
      </c>
      <c r="C25">
        <f>'NEPH, CLAP, PSAP'!C25</f>
        <v>1238</v>
      </c>
      <c r="D25" s="1" t="str">
        <f>'NEPH, CLAP, PSAP'!D25</f>
        <v>HJ</v>
      </c>
      <c r="E25" s="13" t="s">
        <v>96</v>
      </c>
      <c r="F25" s="13" t="s">
        <v>96</v>
      </c>
      <c r="G25" s="13"/>
      <c r="H25" s="13">
        <v>5</v>
      </c>
      <c r="I25" s="13">
        <v>11</v>
      </c>
      <c r="K25" s="13"/>
      <c r="L25" s="13"/>
      <c r="M25" s="13"/>
    </row>
    <row r="26" spans="1:13" x14ac:dyDescent="0.35">
      <c r="A26" s="1">
        <v>41937</v>
      </c>
      <c r="B26">
        <f t="shared" si="0"/>
        <v>298</v>
      </c>
      <c r="C26">
        <f>'NEPH, CLAP, PSAP'!C26</f>
        <v>1251</v>
      </c>
      <c r="D26" s="1" t="str">
        <f>'NEPH, CLAP, PSAP'!D26</f>
        <v>LR</v>
      </c>
      <c r="E26" s="13" t="s">
        <v>96</v>
      </c>
      <c r="F26" s="13" t="s">
        <v>96</v>
      </c>
      <c r="G26" s="13"/>
      <c r="H26" s="13">
        <v>5</v>
      </c>
      <c r="I26" s="13">
        <v>12</v>
      </c>
      <c r="K26" s="13"/>
      <c r="L26" s="13"/>
      <c r="M26" s="13"/>
    </row>
    <row r="27" spans="1:13" x14ac:dyDescent="0.35">
      <c r="A27" s="1">
        <v>41938</v>
      </c>
      <c r="B27">
        <f t="shared" si="0"/>
        <v>299</v>
      </c>
      <c r="C27">
        <f>'NEPH, CLAP, PSAP'!C27</f>
        <v>1315</v>
      </c>
      <c r="D27" s="1" t="str">
        <f>'NEPH, CLAP, PSAP'!D27</f>
        <v>LR</v>
      </c>
      <c r="E27" s="13" t="s">
        <v>96</v>
      </c>
      <c r="F27" s="13" t="s">
        <v>96</v>
      </c>
      <c r="G27" s="13"/>
      <c r="H27" s="13">
        <v>5</v>
      </c>
      <c r="I27" s="13">
        <v>12</v>
      </c>
      <c r="K27" s="13"/>
      <c r="L27" s="13"/>
      <c r="M27" s="13"/>
    </row>
    <row r="28" spans="1:13" x14ac:dyDescent="0.35">
      <c r="A28" s="1">
        <v>41939</v>
      </c>
      <c r="B28">
        <f t="shared" si="0"/>
        <v>300</v>
      </c>
      <c r="C28">
        <f>'NEPH, CLAP, PSAP'!C28</f>
        <v>1326</v>
      </c>
      <c r="D28" s="1" t="str">
        <f>'NEPH, CLAP, PSAP'!D28</f>
        <v>HJ</v>
      </c>
      <c r="E28" s="13" t="s">
        <v>96</v>
      </c>
      <c r="F28" s="13" t="s">
        <v>96</v>
      </c>
      <c r="G28" s="13"/>
      <c r="H28" s="13">
        <v>5</v>
      </c>
      <c r="I28" s="13">
        <v>12</v>
      </c>
      <c r="K28" s="13"/>
      <c r="L28" s="13"/>
      <c r="M28" s="13"/>
    </row>
    <row r="29" spans="1:13" x14ac:dyDescent="0.35">
      <c r="A29" s="1">
        <v>41940</v>
      </c>
      <c r="B29">
        <f t="shared" si="0"/>
        <v>301</v>
      </c>
      <c r="C29">
        <f>'NEPH, CLAP, PSAP'!C29</f>
        <v>1215</v>
      </c>
      <c r="D29" s="1" t="str">
        <f>'NEPH, CLAP, PSAP'!D29</f>
        <v>LR</v>
      </c>
      <c r="E29" s="13" t="s">
        <v>96</v>
      </c>
      <c r="F29" s="13" t="s">
        <v>96</v>
      </c>
      <c r="G29" s="13"/>
      <c r="H29" s="13">
        <v>5</v>
      </c>
      <c r="I29" s="13">
        <v>12</v>
      </c>
      <c r="K29" s="13"/>
      <c r="L29" s="13"/>
      <c r="M29" s="13"/>
    </row>
    <row r="30" spans="1:13" x14ac:dyDescent="0.35">
      <c r="A30" s="1">
        <v>41941</v>
      </c>
      <c r="B30">
        <f t="shared" si="0"/>
        <v>302</v>
      </c>
      <c r="C30">
        <f>'NEPH, CLAP, PSAP'!C30</f>
        <v>1300</v>
      </c>
      <c r="D30" s="1" t="str">
        <f>'NEPH, CLAP, PSAP'!D30</f>
        <v>LR</v>
      </c>
      <c r="E30" s="13" t="s">
        <v>96</v>
      </c>
      <c r="F30" s="13" t="s">
        <v>96</v>
      </c>
      <c r="G30" s="13"/>
      <c r="H30" s="13">
        <v>5</v>
      </c>
      <c r="I30" s="13">
        <v>12</v>
      </c>
      <c r="K30" s="13"/>
      <c r="L30" s="13"/>
      <c r="M30" s="13"/>
    </row>
    <row r="31" spans="1:13" x14ac:dyDescent="0.35">
      <c r="A31" s="1">
        <v>41942</v>
      </c>
      <c r="B31">
        <f t="shared" si="0"/>
        <v>303</v>
      </c>
      <c r="C31">
        <f>'NEPH, CLAP, PSAP'!C31</f>
        <v>1418</v>
      </c>
      <c r="D31" s="1" t="str">
        <f>'NEPH, CLAP, PSAP'!D31</f>
        <v>HJ</v>
      </c>
      <c r="E31" s="13" t="s">
        <v>96</v>
      </c>
      <c r="F31" s="13" t="s">
        <v>96</v>
      </c>
      <c r="G31" s="13"/>
      <c r="H31" s="13">
        <v>5</v>
      </c>
      <c r="I31" s="13">
        <v>12</v>
      </c>
      <c r="K31" s="13"/>
      <c r="L31" s="13"/>
      <c r="M31" s="13"/>
    </row>
    <row r="32" spans="1:13" x14ac:dyDescent="0.35">
      <c r="A32" s="1">
        <v>41943</v>
      </c>
      <c r="B32">
        <f t="shared" si="0"/>
        <v>304</v>
      </c>
      <c r="C32">
        <f>'NEPH, CLAP, PSAP'!C32</f>
        <v>1245</v>
      </c>
      <c r="D32" s="1" t="str">
        <f>'NEPH, CLAP, PSAP'!D32</f>
        <v>LR</v>
      </c>
      <c r="E32" s="13" t="s">
        <v>96</v>
      </c>
      <c r="F32" s="13" t="s">
        <v>96</v>
      </c>
      <c r="G32" s="13"/>
      <c r="H32" s="13">
        <v>5</v>
      </c>
      <c r="I32" s="13">
        <v>12</v>
      </c>
      <c r="K32" s="13"/>
      <c r="L32" s="13"/>
      <c r="M32" s="13"/>
    </row>
    <row r="33" spans="1:13" x14ac:dyDescent="0.35">
      <c r="A33" s="1">
        <v>41944</v>
      </c>
      <c r="B33">
        <f t="shared" si="0"/>
        <v>305</v>
      </c>
      <c r="C33">
        <f>'NEPH, CLAP, PSAP'!C33</f>
        <v>1340</v>
      </c>
      <c r="D33" s="1" t="str">
        <f>'NEPH, CLAP, PSAP'!D33</f>
        <v>HJ</v>
      </c>
      <c r="E33" s="13" t="s">
        <v>96</v>
      </c>
      <c r="F33" s="13" t="s">
        <v>96</v>
      </c>
      <c r="G33" s="13"/>
      <c r="H33" s="13">
        <v>5</v>
      </c>
      <c r="I33" s="13">
        <v>12</v>
      </c>
      <c r="K33" s="13"/>
      <c r="L33" s="13"/>
      <c r="M33" s="13"/>
    </row>
    <row r="34" spans="1:13" x14ac:dyDescent="0.35">
      <c r="A34" s="1">
        <v>41945</v>
      </c>
      <c r="B34">
        <f t="shared" si="0"/>
        <v>306</v>
      </c>
      <c r="C34">
        <f>'NEPH, CLAP, PSAP'!C34</f>
        <v>1410</v>
      </c>
      <c r="D34" s="1" t="str">
        <f>'NEPH, CLAP, PSAP'!D34</f>
        <v>LR</v>
      </c>
      <c r="E34" s="13" t="s">
        <v>96</v>
      </c>
      <c r="F34" s="13" t="s">
        <v>96</v>
      </c>
      <c r="G34" s="13"/>
      <c r="H34" s="13">
        <v>5</v>
      </c>
      <c r="I34" s="13">
        <v>12</v>
      </c>
      <c r="K34" s="13"/>
      <c r="L34" s="13"/>
      <c r="M34" s="13"/>
    </row>
    <row r="35" spans="1:13" x14ac:dyDescent="0.35">
      <c r="A35" s="1">
        <v>41946</v>
      </c>
      <c r="B35">
        <f t="shared" si="0"/>
        <v>307</v>
      </c>
      <c r="C35">
        <f>'NEPH, CLAP, PSAP'!C35</f>
        <v>1353</v>
      </c>
      <c r="D35" s="1" t="str">
        <f>'NEPH, CLAP, PSAP'!D35</f>
        <v>HJ</v>
      </c>
      <c r="E35" s="13" t="s">
        <v>96</v>
      </c>
      <c r="F35" s="13" t="s">
        <v>96</v>
      </c>
      <c r="G35" s="13"/>
      <c r="H35" s="13">
        <v>5</v>
      </c>
      <c r="I35" s="13">
        <v>12</v>
      </c>
      <c r="K35" s="13"/>
      <c r="L35" s="13"/>
      <c r="M35" s="13"/>
    </row>
    <row r="36" spans="1:13" x14ac:dyDescent="0.35">
      <c r="A36" s="1">
        <v>41947</v>
      </c>
      <c r="B36">
        <f t="shared" si="0"/>
        <v>308</v>
      </c>
      <c r="C36">
        <f>'NEPH, CLAP, PSAP'!C36</f>
        <v>1315</v>
      </c>
      <c r="D36" s="1" t="str">
        <f>'NEPH, CLAP, PSAP'!D36</f>
        <v>LR</v>
      </c>
      <c r="E36" s="13" t="s">
        <v>96</v>
      </c>
      <c r="F36" s="13" t="s">
        <v>96</v>
      </c>
      <c r="G36" s="13"/>
      <c r="H36" s="13">
        <v>5</v>
      </c>
      <c r="I36" s="13">
        <v>12</v>
      </c>
      <c r="K36" s="13"/>
      <c r="L36" s="13"/>
      <c r="M36" s="13"/>
    </row>
    <row r="37" spans="1:13" x14ac:dyDescent="0.35">
      <c r="A37" s="1">
        <v>41948</v>
      </c>
      <c r="B37">
        <f t="shared" si="0"/>
        <v>309</v>
      </c>
      <c r="C37">
        <f>'NEPH, CLAP, PSAP'!C37</f>
        <v>1246</v>
      </c>
      <c r="D37" s="1" t="str">
        <f>'NEPH, CLAP, PSAP'!D37</f>
        <v>HJ</v>
      </c>
      <c r="E37" s="13" t="s">
        <v>96</v>
      </c>
      <c r="F37" s="13" t="s">
        <v>96</v>
      </c>
      <c r="G37" s="13"/>
      <c r="H37" s="13">
        <v>6</v>
      </c>
      <c r="I37" s="13">
        <v>11</v>
      </c>
      <c r="K37" s="13"/>
      <c r="L37" s="13"/>
      <c r="M37" s="13"/>
    </row>
    <row r="38" spans="1:13" x14ac:dyDescent="0.35">
      <c r="A38" s="1">
        <v>41949</v>
      </c>
      <c r="B38">
        <f t="shared" si="0"/>
        <v>310</v>
      </c>
      <c r="C38">
        <f>'NEPH, CLAP, PSAP'!C38</f>
        <v>1335</v>
      </c>
      <c r="D38" s="1" t="str">
        <f>'NEPH, CLAP, PSAP'!D38</f>
        <v>HJ</v>
      </c>
      <c r="E38" s="13" t="s">
        <v>96</v>
      </c>
      <c r="F38" s="13" t="s">
        <v>96</v>
      </c>
      <c r="G38" s="13"/>
      <c r="H38" s="13">
        <v>5</v>
      </c>
      <c r="I38" s="13">
        <v>11</v>
      </c>
      <c r="K38" s="13"/>
      <c r="L38" s="13"/>
      <c r="M38" s="13"/>
    </row>
    <row r="39" spans="1:13" x14ac:dyDescent="0.35">
      <c r="A39" s="1">
        <v>41950</v>
      </c>
      <c r="B39">
        <f t="shared" si="0"/>
        <v>311</v>
      </c>
      <c r="C39">
        <f>'NEPH, CLAP, PSAP'!C39</f>
        <v>1252</v>
      </c>
      <c r="D39" s="1" t="str">
        <f>'NEPH, CLAP, PSAP'!D39</f>
        <v>LR</v>
      </c>
      <c r="E39" s="13" t="s">
        <v>96</v>
      </c>
      <c r="F39" s="13" t="s">
        <v>96</v>
      </c>
      <c r="G39" s="13"/>
      <c r="H39" s="13">
        <v>5</v>
      </c>
      <c r="I39" s="13">
        <v>11</v>
      </c>
      <c r="K39" s="13"/>
      <c r="L39" s="13"/>
      <c r="M39" s="13"/>
    </row>
    <row r="40" spans="1:13" x14ac:dyDescent="0.35">
      <c r="A40" s="1">
        <v>41951</v>
      </c>
      <c r="B40">
        <f t="shared" si="0"/>
        <v>312</v>
      </c>
      <c r="C40">
        <f>'NEPH, CLAP, PSAP'!C40</f>
        <v>1307</v>
      </c>
      <c r="D40" s="1" t="str">
        <f>'NEPH, CLAP, PSAP'!D40</f>
        <v>HJ</v>
      </c>
      <c r="E40" s="13" t="s">
        <v>96</v>
      </c>
      <c r="F40" s="13" t="s">
        <v>96</v>
      </c>
      <c r="G40" s="13"/>
      <c r="H40" s="13">
        <v>5</v>
      </c>
      <c r="I40" s="13">
        <v>11</v>
      </c>
      <c r="K40" s="13"/>
      <c r="L40" s="13"/>
      <c r="M40" s="13"/>
    </row>
    <row r="41" spans="1:13" x14ac:dyDescent="0.35">
      <c r="A41" s="1">
        <v>41952</v>
      </c>
      <c r="B41">
        <f t="shared" si="0"/>
        <v>313</v>
      </c>
      <c r="C41">
        <f>'NEPH, CLAP, PSAP'!C41</f>
        <v>1437</v>
      </c>
      <c r="D41" s="1" t="str">
        <f>'NEPH, CLAP, PSAP'!D41</f>
        <v>HJ</v>
      </c>
      <c r="E41" s="13" t="s">
        <v>96</v>
      </c>
      <c r="F41" s="13" t="s">
        <v>96</v>
      </c>
      <c r="G41" s="13"/>
      <c r="H41" s="13">
        <v>5</v>
      </c>
      <c r="I41" s="13">
        <v>11</v>
      </c>
      <c r="K41" s="13"/>
      <c r="L41" s="13"/>
      <c r="M41" s="13"/>
    </row>
    <row r="42" spans="1:13" x14ac:dyDescent="0.35">
      <c r="A42" s="1">
        <v>41953</v>
      </c>
      <c r="B42">
        <f t="shared" si="0"/>
        <v>314</v>
      </c>
      <c r="C42">
        <f>'NEPH, CLAP, PSAP'!C42</f>
        <v>1300</v>
      </c>
      <c r="D42" s="1" t="str">
        <f>'NEPH, CLAP, PSAP'!D42</f>
        <v>LR</v>
      </c>
      <c r="E42" s="13" t="s">
        <v>96</v>
      </c>
      <c r="F42" s="13" t="s">
        <v>96</v>
      </c>
      <c r="G42" s="13"/>
      <c r="H42" s="13">
        <v>5</v>
      </c>
      <c r="I42" s="13">
        <v>11</v>
      </c>
      <c r="J42" s="61" t="s">
        <v>323</v>
      </c>
      <c r="K42" s="13"/>
      <c r="L42" s="13"/>
      <c r="M42" s="13"/>
    </row>
    <row r="43" spans="1:13" x14ac:dyDescent="0.35">
      <c r="A43" s="1">
        <v>41954</v>
      </c>
      <c r="B43">
        <f t="shared" si="0"/>
        <v>315</v>
      </c>
      <c r="C43">
        <f>'NEPH, CLAP, PSAP'!C43</f>
        <v>1230</v>
      </c>
      <c r="D43" s="1" t="str">
        <f>'NEPH, CLAP, PSAP'!D43</f>
        <v>LR</v>
      </c>
      <c r="E43" s="13" t="s">
        <v>96</v>
      </c>
      <c r="F43" s="13" t="s">
        <v>96</v>
      </c>
      <c r="G43" s="13"/>
      <c r="H43" s="13">
        <v>5</v>
      </c>
      <c r="I43" s="13">
        <v>11</v>
      </c>
      <c r="J43" s="61" t="s">
        <v>328</v>
      </c>
      <c r="K43" s="13"/>
      <c r="L43" s="13"/>
      <c r="M43" s="13"/>
    </row>
    <row r="44" spans="1:13" x14ac:dyDescent="0.35">
      <c r="A44" s="1">
        <v>41955</v>
      </c>
      <c r="B44">
        <f t="shared" si="0"/>
        <v>316</v>
      </c>
      <c r="C44">
        <f>'NEPH, CLAP, PSAP'!C44</f>
        <v>1255</v>
      </c>
      <c r="D44" s="1" t="str">
        <f>'NEPH, CLAP, PSAP'!D44</f>
        <v>LR</v>
      </c>
      <c r="E44" s="13" t="s">
        <v>96</v>
      </c>
      <c r="F44" s="13" t="s">
        <v>96</v>
      </c>
      <c r="G44" s="13"/>
      <c r="H44" s="13">
        <v>5</v>
      </c>
      <c r="I44" s="13">
        <v>11.5</v>
      </c>
      <c r="K44" s="13"/>
      <c r="L44" s="13"/>
      <c r="M44" s="13"/>
    </row>
    <row r="45" spans="1:13" x14ac:dyDescent="0.35">
      <c r="A45" s="1">
        <v>41956</v>
      </c>
      <c r="B45">
        <f t="shared" si="0"/>
        <v>317</v>
      </c>
      <c r="C45">
        <f>'NEPH, CLAP, PSAP'!C45</f>
        <v>1443</v>
      </c>
      <c r="D45" s="1" t="str">
        <f>'NEPH, CLAP, PSAP'!D45</f>
        <v>HJ</v>
      </c>
      <c r="E45" s="13" t="s">
        <v>96</v>
      </c>
      <c r="F45" s="13" t="s">
        <v>96</v>
      </c>
      <c r="G45" s="13"/>
      <c r="H45" s="13">
        <v>5</v>
      </c>
      <c r="I45" s="13">
        <v>11.5</v>
      </c>
      <c r="K45" s="13"/>
      <c r="L45" s="13"/>
      <c r="M45" s="13"/>
    </row>
    <row r="46" spans="1:13" x14ac:dyDescent="0.35">
      <c r="A46" s="1">
        <v>41957</v>
      </c>
      <c r="B46">
        <f t="shared" si="0"/>
        <v>318</v>
      </c>
      <c r="C46">
        <f>'NEPH, CLAP, PSAP'!C46</f>
        <v>1211</v>
      </c>
      <c r="D46" s="1" t="str">
        <f>'NEPH, CLAP, PSAP'!D46</f>
        <v>LR</v>
      </c>
      <c r="E46" s="13" t="s">
        <v>96</v>
      </c>
      <c r="F46" s="13" t="s">
        <v>96</v>
      </c>
      <c r="G46" s="13"/>
      <c r="H46" s="13">
        <v>5</v>
      </c>
      <c r="I46" s="13">
        <v>12</v>
      </c>
      <c r="J46" t="s">
        <v>346</v>
      </c>
      <c r="K46" s="13"/>
      <c r="L46" s="13"/>
      <c r="M46" s="13"/>
    </row>
    <row r="47" spans="1:13" x14ac:dyDescent="0.35">
      <c r="A47" s="1">
        <v>41958</v>
      </c>
      <c r="B47">
        <f t="shared" si="0"/>
        <v>319</v>
      </c>
      <c r="C47">
        <f>'NEPH, CLAP, PSAP'!C47</f>
        <v>1319</v>
      </c>
      <c r="D47" s="1" t="str">
        <f>'NEPH, CLAP, PSAP'!D47</f>
        <v>HJ</v>
      </c>
      <c r="E47" s="13" t="s">
        <v>96</v>
      </c>
      <c r="F47" s="13" t="s">
        <v>96</v>
      </c>
      <c r="G47" s="13"/>
      <c r="H47" s="13">
        <v>5</v>
      </c>
      <c r="I47" s="13">
        <v>12</v>
      </c>
      <c r="K47" s="13"/>
      <c r="L47" s="13"/>
      <c r="M47" s="13"/>
    </row>
    <row r="48" spans="1:13" x14ac:dyDescent="0.35">
      <c r="A48" s="1">
        <v>41959</v>
      </c>
      <c r="B48">
        <f t="shared" si="0"/>
        <v>320</v>
      </c>
      <c r="C48">
        <f>'NEPH, CLAP, PSAP'!C48</f>
        <v>1418</v>
      </c>
      <c r="D48" s="1" t="str">
        <f>'NEPH, CLAP, PSAP'!D48</f>
        <v>HJ</v>
      </c>
      <c r="E48" s="13" t="s">
        <v>96</v>
      </c>
      <c r="F48" s="13" t="s">
        <v>96</v>
      </c>
      <c r="G48" s="13"/>
      <c r="H48" s="13">
        <v>5</v>
      </c>
      <c r="I48" s="13">
        <v>12</v>
      </c>
      <c r="K48" s="13"/>
      <c r="L48" s="13"/>
      <c r="M48" s="13"/>
    </row>
    <row r="49" spans="1:13" x14ac:dyDescent="0.35">
      <c r="A49" s="1">
        <v>41960</v>
      </c>
      <c r="B49">
        <f t="shared" si="0"/>
        <v>321</v>
      </c>
      <c r="C49">
        <f>'NEPH, CLAP, PSAP'!C49</f>
        <v>1315</v>
      </c>
      <c r="D49" s="1" t="str">
        <f>'NEPH, CLAP, PSAP'!D49</f>
        <v>LR</v>
      </c>
      <c r="E49" s="13" t="s">
        <v>96</v>
      </c>
      <c r="F49" s="13" t="s">
        <v>96</v>
      </c>
      <c r="G49" s="13"/>
      <c r="H49" s="13">
        <v>5</v>
      </c>
      <c r="I49" s="13">
        <v>12</v>
      </c>
      <c r="K49" s="13"/>
      <c r="L49" s="13"/>
      <c r="M49" s="13"/>
    </row>
    <row r="50" spans="1:13" x14ac:dyDescent="0.35">
      <c r="A50" s="1">
        <v>41961</v>
      </c>
      <c r="B50">
        <f t="shared" si="0"/>
        <v>322</v>
      </c>
      <c r="C50">
        <f>'NEPH, CLAP, PSAP'!C50</f>
        <v>1230</v>
      </c>
      <c r="D50" s="1" t="str">
        <f>'NEPH, CLAP, PSAP'!D50</f>
        <v>LR</v>
      </c>
      <c r="E50" s="13" t="s">
        <v>96</v>
      </c>
      <c r="F50" s="13" t="s">
        <v>96</v>
      </c>
      <c r="G50" s="13"/>
      <c r="H50" s="13">
        <v>5</v>
      </c>
      <c r="I50" s="13">
        <v>12</v>
      </c>
      <c r="K50" s="13"/>
      <c r="L50" s="13"/>
      <c r="M50" s="13"/>
    </row>
    <row r="51" spans="1:13" x14ac:dyDescent="0.35">
      <c r="A51" s="1">
        <v>41962</v>
      </c>
      <c r="B51">
        <f>B50+1</f>
        <v>323</v>
      </c>
      <c r="J51" t="s">
        <v>374</v>
      </c>
      <c r="K51" s="13"/>
      <c r="L51" s="13"/>
      <c r="M51" s="13"/>
    </row>
    <row r="52" spans="1:13" x14ac:dyDescent="0.35">
      <c r="A52" s="1">
        <v>41963</v>
      </c>
      <c r="B52">
        <f t="shared" si="0"/>
        <v>324</v>
      </c>
      <c r="C52">
        <f>'NEPH, CLAP, PSAP'!C52</f>
        <v>1247</v>
      </c>
      <c r="D52" s="1" t="str">
        <f>'NEPH, CLAP, PSAP'!D52</f>
        <v>HJ</v>
      </c>
      <c r="E52" s="13" t="s">
        <v>96</v>
      </c>
      <c r="F52" s="13" t="s">
        <v>96</v>
      </c>
      <c r="G52" s="13"/>
      <c r="H52" s="13">
        <v>5</v>
      </c>
      <c r="I52" s="13">
        <v>12</v>
      </c>
      <c r="K52" s="13"/>
      <c r="L52" s="13"/>
      <c r="M52" s="13"/>
    </row>
    <row r="53" spans="1:13" x14ac:dyDescent="0.35">
      <c r="A53" s="1">
        <v>41964</v>
      </c>
      <c r="B53">
        <f>B52+1</f>
        <v>325</v>
      </c>
      <c r="C53" t="str">
        <f>'NEPH, CLAP, PSAP'!C53</f>
        <v>-</v>
      </c>
      <c r="D53" s="1" t="str">
        <f>'NEPH, CLAP, PSAP'!D53</f>
        <v>HJ</v>
      </c>
      <c r="E53" s="13"/>
      <c r="F53" s="13"/>
      <c r="G53" s="13"/>
      <c r="H53" s="13"/>
      <c r="I53" s="13"/>
      <c r="J53" t="s">
        <v>380</v>
      </c>
      <c r="K53" s="13"/>
      <c r="L53" s="13"/>
      <c r="M53" s="13"/>
    </row>
    <row r="54" spans="1:13" x14ac:dyDescent="0.35">
      <c r="A54" s="1">
        <v>41965</v>
      </c>
      <c r="B54">
        <f t="shared" si="0"/>
        <v>326</v>
      </c>
      <c r="C54">
        <f>'NEPH, CLAP, PSAP'!C54</f>
        <v>1324</v>
      </c>
      <c r="D54" s="1" t="str">
        <f>'NEPH, CLAP, PSAP'!D54</f>
        <v>HJ</v>
      </c>
      <c r="E54" s="13" t="s">
        <v>96</v>
      </c>
      <c r="F54" s="13" t="s">
        <v>96</v>
      </c>
      <c r="G54" s="13"/>
      <c r="H54" s="13">
        <v>5</v>
      </c>
      <c r="I54" s="13">
        <v>12</v>
      </c>
      <c r="K54" s="13"/>
      <c r="L54" s="13"/>
      <c r="M54" s="13"/>
    </row>
    <row r="55" spans="1:13" x14ac:dyDescent="0.35">
      <c r="A55" s="1">
        <v>41966</v>
      </c>
      <c r="B55">
        <f t="shared" si="0"/>
        <v>327</v>
      </c>
      <c r="C55">
        <f>'NEPH, CLAP, PSAP'!C55</f>
        <v>1539</v>
      </c>
      <c r="D55" s="1" t="str">
        <f>'NEPH, CLAP, PSAP'!D55</f>
        <v>HJ</v>
      </c>
      <c r="E55" s="13" t="s">
        <v>96</v>
      </c>
      <c r="F55" s="13" t="s">
        <v>96</v>
      </c>
      <c r="G55" s="13"/>
      <c r="H55" s="13">
        <v>5</v>
      </c>
      <c r="I55" s="13">
        <v>12</v>
      </c>
      <c r="K55" s="13"/>
      <c r="L55" s="13"/>
      <c r="M55" s="13"/>
    </row>
    <row r="56" spans="1:13" x14ac:dyDescent="0.35">
      <c r="A56" s="1">
        <v>41967</v>
      </c>
      <c r="B56">
        <f t="shared" si="0"/>
        <v>328</v>
      </c>
      <c r="C56">
        <f>'NEPH, CLAP, PSAP'!C56</f>
        <v>1330</v>
      </c>
      <c r="D56" s="1" t="str">
        <f>'NEPH, CLAP, PSAP'!D56</f>
        <v>LR</v>
      </c>
      <c r="E56" s="13" t="s">
        <v>96</v>
      </c>
      <c r="F56" s="13" t="s">
        <v>96</v>
      </c>
      <c r="G56" s="13"/>
      <c r="H56" s="13">
        <v>5</v>
      </c>
      <c r="I56" s="13">
        <v>12</v>
      </c>
      <c r="K56" s="13"/>
      <c r="L56" s="13"/>
      <c r="M56" s="13"/>
    </row>
    <row r="57" spans="1:13" x14ac:dyDescent="0.35">
      <c r="A57" s="1">
        <v>41968</v>
      </c>
      <c r="B57">
        <f t="shared" si="0"/>
        <v>329</v>
      </c>
      <c r="C57">
        <f>'NEPH, CLAP, PSAP'!C57</f>
        <v>1345</v>
      </c>
      <c r="D57" s="1" t="str">
        <f>'NEPH, CLAP, PSAP'!D57</f>
        <v>LR</v>
      </c>
      <c r="E57" s="13" t="s">
        <v>96</v>
      </c>
      <c r="F57" s="13" t="s">
        <v>96</v>
      </c>
      <c r="G57" s="13"/>
      <c r="H57" s="13">
        <v>5</v>
      </c>
      <c r="I57" s="13">
        <v>12</v>
      </c>
      <c r="K57" s="13"/>
      <c r="L57" s="13"/>
      <c r="M57" s="13"/>
    </row>
    <row r="58" spans="1:13" x14ac:dyDescent="0.35">
      <c r="A58" s="1">
        <v>41969</v>
      </c>
      <c r="B58">
        <f t="shared" si="0"/>
        <v>330</v>
      </c>
      <c r="C58">
        <f>'NEPH, CLAP, PSAP'!C58</f>
        <v>1449</v>
      </c>
      <c r="D58" s="1" t="str">
        <f>'NEPH, CLAP, PSAP'!D58</f>
        <v>HJ</v>
      </c>
      <c r="E58" s="13" t="s">
        <v>96</v>
      </c>
      <c r="F58" s="13" t="s">
        <v>96</v>
      </c>
      <c r="G58" s="13"/>
      <c r="H58" s="13">
        <v>5</v>
      </c>
      <c r="I58" s="13">
        <v>12</v>
      </c>
      <c r="K58" s="13"/>
      <c r="L58" s="13"/>
      <c r="M58" s="13"/>
    </row>
    <row r="59" spans="1:13" x14ac:dyDescent="0.35">
      <c r="A59" s="1">
        <v>41970</v>
      </c>
      <c r="B59">
        <f t="shared" si="0"/>
        <v>331</v>
      </c>
      <c r="C59">
        <f>'NEPH, CLAP, PSAP'!C59</f>
        <v>1356</v>
      </c>
      <c r="D59" s="1" t="str">
        <f>'NEPH, CLAP, PSAP'!D59</f>
        <v>HJ</v>
      </c>
      <c r="E59" s="13" t="s">
        <v>96</v>
      </c>
      <c r="F59" s="13" t="s">
        <v>96</v>
      </c>
      <c r="G59" s="13"/>
      <c r="H59" s="13">
        <v>5</v>
      </c>
      <c r="I59" s="13">
        <v>12</v>
      </c>
      <c r="J59" s="61" t="s">
        <v>415</v>
      </c>
      <c r="K59" s="13"/>
      <c r="L59" s="13"/>
      <c r="M59" s="13"/>
    </row>
    <row r="60" spans="1:13" x14ac:dyDescent="0.35">
      <c r="A60" s="1">
        <v>41971</v>
      </c>
      <c r="B60">
        <f t="shared" si="0"/>
        <v>332</v>
      </c>
      <c r="C60">
        <f>'NEPH, CLAP, PSAP'!C60</f>
        <v>1327</v>
      </c>
      <c r="D60" s="1" t="str">
        <f>'NEPH, CLAP, PSAP'!D60</f>
        <v>HJ</v>
      </c>
      <c r="E60" s="13" t="s">
        <v>96</v>
      </c>
      <c r="F60" s="13" t="s">
        <v>96</v>
      </c>
      <c r="G60" s="13"/>
      <c r="H60" s="13">
        <v>5</v>
      </c>
      <c r="I60" s="13">
        <v>12</v>
      </c>
      <c r="K60" s="13"/>
      <c r="L60" s="13"/>
      <c r="M60" s="13"/>
    </row>
    <row r="61" spans="1:13" x14ac:dyDescent="0.35">
      <c r="A61" s="1">
        <v>41972</v>
      </c>
      <c r="B61">
        <f t="shared" si="0"/>
        <v>333</v>
      </c>
      <c r="C61">
        <f>'NEPH, CLAP, PSAP'!C61</f>
        <v>0</v>
      </c>
      <c r="D61" s="1">
        <f>'NEPH, CLAP, PSAP'!D61</f>
        <v>0</v>
      </c>
      <c r="E61" s="13"/>
      <c r="F61" s="13"/>
      <c r="G61" s="13"/>
      <c r="H61" s="13"/>
      <c r="I61" s="13"/>
      <c r="J61" t="s">
        <v>428</v>
      </c>
      <c r="K61" s="13"/>
      <c r="L61" s="13"/>
      <c r="M61" s="13"/>
    </row>
    <row r="62" spans="1:13" x14ac:dyDescent="0.35">
      <c r="A62" s="1">
        <v>41973</v>
      </c>
      <c r="B62">
        <f t="shared" si="0"/>
        <v>334</v>
      </c>
      <c r="C62">
        <f>'NEPH, CLAP, PSAP'!C62</f>
        <v>1609</v>
      </c>
      <c r="D62" s="1" t="str">
        <f>'NEPH, CLAP, PSAP'!D62</f>
        <v>HJ</v>
      </c>
      <c r="E62" s="13" t="s">
        <v>96</v>
      </c>
      <c r="F62" s="13" t="s">
        <v>96</v>
      </c>
      <c r="G62" s="13"/>
      <c r="H62" s="13">
        <v>5</v>
      </c>
      <c r="I62" s="13">
        <v>12</v>
      </c>
      <c r="K62" s="13"/>
      <c r="L62" s="13"/>
      <c r="M62" s="13"/>
    </row>
    <row r="63" spans="1:13" x14ac:dyDescent="0.35">
      <c r="A63" s="1">
        <v>41974</v>
      </c>
      <c r="B63">
        <f t="shared" si="0"/>
        <v>335</v>
      </c>
      <c r="C63">
        <f>'NEPH, CLAP, PSAP'!C63</f>
        <v>1337</v>
      </c>
      <c r="D63" s="1" t="str">
        <f>'NEPH, CLAP, PSAP'!D63</f>
        <v>HJ</v>
      </c>
      <c r="E63" s="13" t="s">
        <v>96</v>
      </c>
      <c r="F63" s="13" t="s">
        <v>96</v>
      </c>
      <c r="G63" s="13"/>
      <c r="H63" s="13">
        <v>5</v>
      </c>
      <c r="I63" s="13">
        <v>11</v>
      </c>
      <c r="K63" s="13"/>
      <c r="L63" s="13"/>
      <c r="M63" s="13"/>
    </row>
    <row r="64" spans="1:13" x14ac:dyDescent="0.35">
      <c r="A64" s="1">
        <v>41975</v>
      </c>
      <c r="B64">
        <f t="shared" si="0"/>
        <v>336</v>
      </c>
      <c r="C64">
        <f>'NEPH, CLAP, PSAP'!C64</f>
        <v>1400</v>
      </c>
      <c r="D64" s="1" t="str">
        <f>'NEPH, CLAP, PSAP'!D64</f>
        <v>HJ</v>
      </c>
      <c r="E64" s="13" t="s">
        <v>96</v>
      </c>
      <c r="F64" s="13" t="s">
        <v>96</v>
      </c>
      <c r="G64" s="13"/>
      <c r="H64" s="13">
        <v>5</v>
      </c>
      <c r="I64" s="13">
        <v>12</v>
      </c>
      <c r="K64" s="13"/>
      <c r="L64" s="13"/>
      <c r="M64" s="13"/>
    </row>
    <row r="65" spans="1:13" x14ac:dyDescent="0.35">
      <c r="A65" s="1">
        <v>41976</v>
      </c>
      <c r="B65">
        <f t="shared" si="0"/>
        <v>337</v>
      </c>
      <c r="C65">
        <f>'NEPH, CLAP, PSAP'!C65</f>
        <v>1537</v>
      </c>
      <c r="D65" s="1" t="str">
        <f>'NEPH, CLAP, PSAP'!D65</f>
        <v>HJ</v>
      </c>
      <c r="E65" s="13" t="s">
        <v>96</v>
      </c>
      <c r="F65" s="13" t="s">
        <v>96</v>
      </c>
      <c r="G65" s="13"/>
      <c r="H65" s="13">
        <v>5</v>
      </c>
      <c r="I65" s="13">
        <v>12</v>
      </c>
      <c r="K65" s="13"/>
      <c r="L65" s="13"/>
      <c r="M65" s="13"/>
    </row>
    <row r="66" spans="1:13" x14ac:dyDescent="0.35">
      <c r="A66" s="1">
        <v>41977</v>
      </c>
      <c r="B66">
        <f t="shared" si="0"/>
        <v>338</v>
      </c>
      <c r="C66">
        <f>'NEPH, CLAP, PSAP'!C66</f>
        <v>1351</v>
      </c>
      <c r="D66" s="1" t="str">
        <f>'NEPH, CLAP, PSAP'!D66</f>
        <v>HJ</v>
      </c>
      <c r="E66" s="13" t="s">
        <v>96</v>
      </c>
      <c r="F66" s="13" t="s">
        <v>96</v>
      </c>
      <c r="G66" s="13"/>
      <c r="H66" s="13">
        <v>5</v>
      </c>
      <c r="I66" s="13">
        <v>12</v>
      </c>
      <c r="K66" s="13"/>
      <c r="L66" s="13"/>
      <c r="M66" s="13"/>
    </row>
    <row r="67" spans="1:13" x14ac:dyDescent="0.35">
      <c r="A67" s="1">
        <v>41978</v>
      </c>
      <c r="B67">
        <f t="shared" si="0"/>
        <v>339</v>
      </c>
      <c r="C67">
        <f>'NEPH, CLAP, PSAP'!C67</f>
        <v>1440</v>
      </c>
      <c r="D67" s="1" t="str">
        <f>'NEPH, CLAP, PSAP'!D67</f>
        <v>LR</v>
      </c>
      <c r="E67" s="13" t="s">
        <v>96</v>
      </c>
      <c r="F67" s="13" t="s">
        <v>96</v>
      </c>
      <c r="G67" s="13"/>
      <c r="H67" s="13">
        <v>5</v>
      </c>
      <c r="I67" s="13">
        <v>12</v>
      </c>
      <c r="K67" s="13"/>
      <c r="L67" s="13"/>
      <c r="M67" s="13"/>
    </row>
    <row r="68" spans="1:13" x14ac:dyDescent="0.35">
      <c r="A68" s="1">
        <v>41979</v>
      </c>
      <c r="B68">
        <f t="shared" ref="B68:B93" si="1">B67+1</f>
        <v>340</v>
      </c>
      <c r="C68">
        <f>'NEPH, CLAP, PSAP'!C68</f>
        <v>1750</v>
      </c>
      <c r="D68" s="1" t="str">
        <f>'NEPH, CLAP, PSAP'!D68</f>
        <v>LR</v>
      </c>
      <c r="E68" s="13" t="s">
        <v>96</v>
      </c>
      <c r="F68" s="13" t="s">
        <v>96</v>
      </c>
      <c r="G68" s="13"/>
      <c r="H68" s="13">
        <v>5</v>
      </c>
      <c r="I68" s="13">
        <v>12</v>
      </c>
      <c r="K68" s="13"/>
      <c r="L68" s="13"/>
      <c r="M68" s="13"/>
    </row>
    <row r="69" spans="1:13" x14ac:dyDescent="0.35">
      <c r="A69" s="1">
        <v>41980</v>
      </c>
      <c r="B69">
        <f t="shared" si="1"/>
        <v>341</v>
      </c>
      <c r="C69">
        <f>'NEPH, CLAP, PSAP'!C69</f>
        <v>1637</v>
      </c>
      <c r="D69" s="1" t="str">
        <f>'NEPH, CLAP, PSAP'!D69</f>
        <v>HJ</v>
      </c>
      <c r="E69" s="13" t="s">
        <v>96</v>
      </c>
      <c r="F69" s="13" t="s">
        <v>96</v>
      </c>
      <c r="G69" s="13"/>
      <c r="H69" s="13">
        <v>5</v>
      </c>
      <c r="I69" s="13">
        <v>11</v>
      </c>
      <c r="K69" s="13"/>
      <c r="L69" s="13"/>
      <c r="M69" s="13"/>
    </row>
    <row r="70" spans="1:13" x14ac:dyDescent="0.35">
      <c r="A70" s="1">
        <v>41981</v>
      </c>
      <c r="B70">
        <f t="shared" si="1"/>
        <v>342</v>
      </c>
      <c r="C70">
        <f>'NEPH, CLAP, PSAP'!C70</f>
        <v>1312</v>
      </c>
      <c r="D70" s="1" t="str">
        <f>'NEPH, CLAP, PSAP'!D70</f>
        <v>HJ</v>
      </c>
      <c r="E70" s="13" t="s">
        <v>96</v>
      </c>
      <c r="F70" s="13" t="s">
        <v>96</v>
      </c>
      <c r="G70" s="13"/>
      <c r="H70" s="13">
        <v>5</v>
      </c>
      <c r="I70" s="13">
        <v>11</v>
      </c>
      <c r="K70" s="13"/>
      <c r="L70" s="13"/>
      <c r="M70" s="13"/>
    </row>
    <row r="71" spans="1:13" x14ac:dyDescent="0.35">
      <c r="A71" s="1">
        <v>41982</v>
      </c>
      <c r="B71">
        <f t="shared" si="1"/>
        <v>343</v>
      </c>
      <c r="C71">
        <f>'NEPH, CLAP, PSAP'!C71</f>
        <v>1220</v>
      </c>
      <c r="D71" s="1" t="str">
        <f>'NEPH, CLAP, PSAP'!D71</f>
        <v>LR</v>
      </c>
      <c r="E71" s="13" t="s">
        <v>96</v>
      </c>
      <c r="F71" s="13" t="s">
        <v>96</v>
      </c>
      <c r="G71" s="13"/>
      <c r="H71" s="13">
        <v>5</v>
      </c>
      <c r="I71" s="13">
        <v>12</v>
      </c>
      <c r="K71" s="13"/>
      <c r="L71" s="13"/>
      <c r="M71" s="13"/>
    </row>
    <row r="72" spans="1:13" x14ac:dyDescent="0.35">
      <c r="A72" s="1">
        <v>41983</v>
      </c>
      <c r="B72">
        <f t="shared" si="1"/>
        <v>344</v>
      </c>
      <c r="C72">
        <f>'NEPH, CLAP, PSAP'!C72</f>
        <v>1417</v>
      </c>
      <c r="D72" s="1" t="str">
        <f>'NEPH, CLAP, PSAP'!D72</f>
        <v>HJ</v>
      </c>
      <c r="E72" s="13" t="s">
        <v>96</v>
      </c>
      <c r="F72" s="13" t="s">
        <v>96</v>
      </c>
      <c r="G72" s="13"/>
      <c r="H72" s="13">
        <v>5</v>
      </c>
      <c r="I72" s="13">
        <v>12</v>
      </c>
      <c r="K72" s="13"/>
      <c r="L72" s="13"/>
      <c r="M72" s="13"/>
    </row>
    <row r="73" spans="1:13" x14ac:dyDescent="0.35">
      <c r="A73" s="1">
        <v>41984</v>
      </c>
      <c r="B73">
        <f t="shared" si="1"/>
        <v>345</v>
      </c>
      <c r="C73">
        <f>'NEPH, CLAP, PSAP'!C73</f>
        <v>1352</v>
      </c>
      <c r="D73" s="1" t="str">
        <f>'NEPH, CLAP, PSAP'!D73</f>
        <v>HJ</v>
      </c>
      <c r="E73" s="13" t="s">
        <v>96</v>
      </c>
      <c r="F73" s="13" t="s">
        <v>96</v>
      </c>
      <c r="G73" s="13"/>
      <c r="H73" s="13">
        <v>5</v>
      </c>
      <c r="I73" s="13">
        <v>11</v>
      </c>
      <c r="K73" s="13"/>
      <c r="L73" s="13"/>
      <c r="M73" s="13"/>
    </row>
    <row r="74" spans="1:13" x14ac:dyDescent="0.35">
      <c r="A74" s="1">
        <v>41985</v>
      </c>
      <c r="B74">
        <f t="shared" si="1"/>
        <v>346</v>
      </c>
      <c r="C74">
        <f>'NEPH, CLAP, PSAP'!C74</f>
        <v>1717</v>
      </c>
      <c r="D74" s="1" t="str">
        <f>'NEPH, CLAP, PSAP'!D74</f>
        <v>LR</v>
      </c>
      <c r="E74" s="13" t="s">
        <v>96</v>
      </c>
      <c r="F74" s="13" t="s">
        <v>96</v>
      </c>
      <c r="G74" s="13"/>
      <c r="H74" s="13">
        <v>5</v>
      </c>
      <c r="I74" s="13">
        <v>11</v>
      </c>
      <c r="K74" s="13"/>
      <c r="L74" s="13"/>
      <c r="M74" s="13"/>
    </row>
    <row r="75" spans="1:13" x14ac:dyDescent="0.35">
      <c r="A75" s="1">
        <v>41986</v>
      </c>
      <c r="B75">
        <f t="shared" si="1"/>
        <v>347</v>
      </c>
      <c r="C75">
        <f>'NEPH, CLAP, PSAP'!C75</f>
        <v>1309</v>
      </c>
      <c r="D75" s="1" t="str">
        <f>'NEPH, CLAP, PSAP'!D75</f>
        <v>HJ</v>
      </c>
      <c r="E75" s="13" t="s">
        <v>96</v>
      </c>
      <c r="F75" s="13" t="s">
        <v>96</v>
      </c>
      <c r="G75" s="13"/>
      <c r="H75" s="13">
        <v>5</v>
      </c>
      <c r="I75" s="13">
        <v>11</v>
      </c>
      <c r="K75" s="13"/>
      <c r="L75" s="13"/>
      <c r="M75" s="13"/>
    </row>
    <row r="76" spans="1:13" x14ac:dyDescent="0.35">
      <c r="A76" s="1">
        <v>41987</v>
      </c>
      <c r="B76">
        <f t="shared" si="1"/>
        <v>348</v>
      </c>
      <c r="C76" t="s">
        <v>498</v>
      </c>
      <c r="D76" t="s">
        <v>498</v>
      </c>
      <c r="K76" s="13"/>
      <c r="L76" s="13"/>
      <c r="M76" s="13"/>
    </row>
    <row r="77" spans="1:13" x14ac:dyDescent="0.35">
      <c r="A77" s="1">
        <v>41988</v>
      </c>
      <c r="B77">
        <f t="shared" si="1"/>
        <v>349</v>
      </c>
      <c r="C77">
        <f>'NEPH, CLAP, PSAP'!C77</f>
        <v>1429</v>
      </c>
      <c r="D77" s="1" t="str">
        <f>'NEPH, CLAP, PSAP'!D77</f>
        <v>HJ</v>
      </c>
      <c r="E77" s="13" t="s">
        <v>96</v>
      </c>
      <c r="F77" s="13" t="s">
        <v>96</v>
      </c>
      <c r="G77" s="13"/>
      <c r="H77" s="13">
        <v>5</v>
      </c>
      <c r="I77" s="13">
        <v>12</v>
      </c>
      <c r="K77" s="13"/>
      <c r="L77" s="13"/>
      <c r="M77" s="13"/>
    </row>
    <row r="78" spans="1:13" x14ac:dyDescent="0.35">
      <c r="A78" s="1">
        <v>41989</v>
      </c>
      <c r="B78">
        <f t="shared" si="1"/>
        <v>350</v>
      </c>
      <c r="C78">
        <f>'NEPH, CLAP, PSAP'!C78</f>
        <v>1600</v>
      </c>
      <c r="D78" s="1" t="str">
        <f>'NEPH, CLAP, PSAP'!D78</f>
        <v>LR</v>
      </c>
      <c r="E78" s="13" t="s">
        <v>96</v>
      </c>
      <c r="F78" s="13" t="s">
        <v>96</v>
      </c>
      <c r="G78" s="13"/>
      <c r="H78" s="13">
        <v>5</v>
      </c>
      <c r="I78" s="13">
        <v>11</v>
      </c>
      <c r="K78" s="13"/>
      <c r="L78" s="13"/>
      <c r="M78" s="13"/>
    </row>
    <row r="79" spans="1:13" x14ac:dyDescent="0.35">
      <c r="A79" s="1">
        <v>41990</v>
      </c>
      <c r="B79">
        <f t="shared" si="1"/>
        <v>351</v>
      </c>
      <c r="C79">
        <f>'NEPH, CLAP, PSAP'!C79</f>
        <v>1357</v>
      </c>
      <c r="D79" s="1" t="str">
        <f>'NEPH, CLAP, PSAP'!D79</f>
        <v>HJ</v>
      </c>
      <c r="E79" s="13" t="s">
        <v>96</v>
      </c>
      <c r="F79" s="13" t="s">
        <v>96</v>
      </c>
      <c r="G79" s="13"/>
      <c r="H79" s="13">
        <v>5</v>
      </c>
      <c r="I79" s="13">
        <v>12</v>
      </c>
      <c r="K79" s="13"/>
      <c r="L79" s="13"/>
      <c r="M79" s="13"/>
    </row>
    <row r="80" spans="1:13" x14ac:dyDescent="0.35">
      <c r="A80" s="1">
        <v>41991</v>
      </c>
      <c r="B80">
        <f t="shared" si="1"/>
        <v>352</v>
      </c>
      <c r="D80" s="1"/>
      <c r="E80" s="13"/>
      <c r="F80" s="13"/>
      <c r="G80" s="13"/>
      <c r="H80" s="13"/>
      <c r="I80" s="13"/>
      <c r="K80" s="13"/>
      <c r="L80" s="13"/>
      <c r="M80" s="13"/>
    </row>
    <row r="81" spans="1:13" x14ac:dyDescent="0.35">
      <c r="A81" s="1">
        <v>41992</v>
      </c>
      <c r="B81">
        <f t="shared" si="1"/>
        <v>353</v>
      </c>
      <c r="C81">
        <f>'NEPH, CLAP, PSAP'!C81</f>
        <v>1305</v>
      </c>
      <c r="D81" s="1" t="str">
        <f>'NEPH, CLAP, PSAP'!D81</f>
        <v>LR</v>
      </c>
      <c r="E81" s="13" t="s">
        <v>96</v>
      </c>
      <c r="F81" s="13" t="s">
        <v>96</v>
      </c>
      <c r="G81" s="13"/>
      <c r="H81" s="13">
        <v>5</v>
      </c>
      <c r="I81" s="13">
        <v>12</v>
      </c>
      <c r="K81" s="13"/>
      <c r="L81" s="13"/>
      <c r="M81" s="13"/>
    </row>
    <row r="82" spans="1:13" x14ac:dyDescent="0.35">
      <c r="A82" s="1">
        <v>41993</v>
      </c>
      <c r="B82">
        <f t="shared" si="1"/>
        <v>354</v>
      </c>
      <c r="C82">
        <f>'NEPH, CLAP, PSAP'!C82</f>
        <v>1535</v>
      </c>
      <c r="D82" s="1" t="str">
        <f>'NEPH, CLAP, PSAP'!D82</f>
        <v>LR</v>
      </c>
      <c r="E82" s="13" t="s">
        <v>96</v>
      </c>
      <c r="F82" s="13" t="s">
        <v>96</v>
      </c>
      <c r="G82" s="13"/>
      <c r="H82" s="13">
        <v>5</v>
      </c>
      <c r="I82" s="13">
        <v>12</v>
      </c>
      <c r="K82" s="13"/>
      <c r="L82" s="13"/>
      <c r="M82" s="13"/>
    </row>
    <row r="83" spans="1:13" x14ac:dyDescent="0.35">
      <c r="A83" s="1">
        <v>41994</v>
      </c>
      <c r="B83">
        <f t="shared" si="1"/>
        <v>355</v>
      </c>
      <c r="D83" s="1"/>
      <c r="E83" s="13"/>
      <c r="F83" s="13"/>
      <c r="G83" s="13"/>
      <c r="H83" s="13"/>
      <c r="I83" s="13"/>
      <c r="K83" s="13"/>
      <c r="L83" s="13"/>
      <c r="M83" s="13"/>
    </row>
    <row r="84" spans="1:13" x14ac:dyDescent="0.35">
      <c r="A84" s="1">
        <v>41995</v>
      </c>
      <c r="B84">
        <f t="shared" si="1"/>
        <v>356</v>
      </c>
      <c r="C84">
        <f>'NEPH, CLAP, PSAP'!C84</f>
        <v>1400</v>
      </c>
      <c r="D84" s="1" t="str">
        <f>'NEPH, CLAP, PSAP'!D84</f>
        <v>LR</v>
      </c>
      <c r="E84" s="13" t="s">
        <v>96</v>
      </c>
      <c r="F84" s="13" t="s">
        <v>96</v>
      </c>
      <c r="G84" s="13"/>
      <c r="H84" s="13">
        <v>5</v>
      </c>
      <c r="I84" s="13">
        <v>12</v>
      </c>
      <c r="K84" s="13"/>
      <c r="L84" s="13"/>
      <c r="M84" s="13"/>
    </row>
    <row r="85" spans="1:13" x14ac:dyDescent="0.35">
      <c r="A85" s="1">
        <v>41996</v>
      </c>
      <c r="B85">
        <f t="shared" si="1"/>
        <v>357</v>
      </c>
      <c r="C85">
        <f>'NEPH, CLAP, PSAP'!C85</f>
        <v>0</v>
      </c>
      <c r="D85" s="1">
        <f>'NEPH, CLAP, PSAP'!D85</f>
        <v>0</v>
      </c>
      <c r="E85" s="13"/>
      <c r="F85" s="13"/>
      <c r="G85" s="13"/>
      <c r="H85" s="13"/>
      <c r="I85" s="13"/>
      <c r="J85" s="61" t="s">
        <v>546</v>
      </c>
      <c r="K85" s="13"/>
      <c r="L85" s="13"/>
      <c r="M85" s="13"/>
    </row>
    <row r="86" spans="1:13" x14ac:dyDescent="0.35">
      <c r="A86" s="1">
        <v>41997</v>
      </c>
      <c r="B86">
        <f t="shared" si="1"/>
        <v>358</v>
      </c>
      <c r="C86">
        <f>'NEPH, CLAP, PSAP'!C86</f>
        <v>1411</v>
      </c>
      <c r="D86" s="1" t="str">
        <f>'NEPH, CLAP, PSAP'!D86</f>
        <v>HJ</v>
      </c>
      <c r="E86" s="13" t="s">
        <v>96</v>
      </c>
      <c r="F86" s="13" t="s">
        <v>96</v>
      </c>
      <c r="G86" s="13"/>
      <c r="H86" s="13">
        <v>5</v>
      </c>
      <c r="I86" s="13">
        <v>11</v>
      </c>
      <c r="K86" s="13"/>
      <c r="L86" s="13"/>
      <c r="M86" s="13"/>
    </row>
    <row r="87" spans="1:13" x14ac:dyDescent="0.35">
      <c r="A87" s="1">
        <v>41998</v>
      </c>
      <c r="B87">
        <f t="shared" si="1"/>
        <v>359</v>
      </c>
      <c r="C87">
        <f>'NEPH, CLAP, PSAP'!C87</f>
        <v>1545</v>
      </c>
      <c r="D87" s="1" t="str">
        <f>'NEPH, CLAP, PSAP'!D87</f>
        <v>LR</v>
      </c>
      <c r="E87" s="13" t="s">
        <v>96</v>
      </c>
      <c r="F87" s="13" t="s">
        <v>96</v>
      </c>
      <c r="G87" s="13"/>
      <c r="H87" s="13">
        <v>5</v>
      </c>
      <c r="I87" s="13">
        <v>12</v>
      </c>
      <c r="K87" s="13"/>
      <c r="L87" s="13"/>
      <c r="M87" s="13"/>
    </row>
    <row r="88" spans="1:13" x14ac:dyDescent="0.35">
      <c r="A88" s="1">
        <v>41999</v>
      </c>
      <c r="B88">
        <f t="shared" si="1"/>
        <v>360</v>
      </c>
      <c r="C88">
        <f>'NEPH, CLAP, PSAP'!C88</f>
        <v>1445</v>
      </c>
      <c r="D88" s="1" t="str">
        <f>'NEPH, CLAP, PSAP'!D88</f>
        <v>HJ</v>
      </c>
      <c r="E88" s="13" t="s">
        <v>96</v>
      </c>
      <c r="F88" s="13" t="s">
        <v>96</v>
      </c>
      <c r="G88" s="13"/>
      <c r="H88" s="13">
        <v>5</v>
      </c>
      <c r="I88" s="13">
        <v>12</v>
      </c>
      <c r="K88" s="13"/>
      <c r="L88" s="13"/>
      <c r="M88" s="13"/>
    </row>
    <row r="89" spans="1:13" x14ac:dyDescent="0.35">
      <c r="A89" s="1">
        <v>42000</v>
      </c>
      <c r="B89">
        <f t="shared" si="1"/>
        <v>361</v>
      </c>
      <c r="C89">
        <f>'NEPH, CLAP, PSAP'!C89</f>
        <v>0</v>
      </c>
      <c r="D89" s="1">
        <f>'NEPH, CLAP, PSAP'!D89</f>
        <v>0</v>
      </c>
      <c r="E89" s="13"/>
      <c r="F89" s="13"/>
      <c r="G89" s="13"/>
      <c r="H89" s="13"/>
      <c r="I89" s="13"/>
      <c r="J89" s="61" t="s">
        <v>546</v>
      </c>
      <c r="K89" s="13"/>
      <c r="L89" s="13"/>
      <c r="M89" s="13"/>
    </row>
    <row r="90" spans="1:13" x14ac:dyDescent="0.35">
      <c r="A90" s="1">
        <v>42001</v>
      </c>
      <c r="B90">
        <f t="shared" si="1"/>
        <v>362</v>
      </c>
      <c r="C90">
        <f>'NEPH, CLAP, PSAP'!C90</f>
        <v>1650</v>
      </c>
      <c r="D90" s="1" t="str">
        <f>'NEPH, CLAP, PSAP'!D90</f>
        <v>HJ</v>
      </c>
      <c r="E90" s="13" t="s">
        <v>96</v>
      </c>
      <c r="F90" s="13" t="s">
        <v>96</v>
      </c>
      <c r="G90" s="13"/>
      <c r="H90" s="13">
        <v>5</v>
      </c>
      <c r="I90" s="13">
        <v>11</v>
      </c>
      <c r="K90" s="13"/>
      <c r="L90" s="13"/>
      <c r="M90" s="13"/>
    </row>
    <row r="91" spans="1:13" x14ac:dyDescent="0.35">
      <c r="A91" s="1">
        <v>42002</v>
      </c>
      <c r="B91">
        <f t="shared" si="1"/>
        <v>363</v>
      </c>
      <c r="C91">
        <v>1425</v>
      </c>
      <c r="D91" s="1" t="s">
        <v>14</v>
      </c>
      <c r="E91" s="13" t="s">
        <v>96</v>
      </c>
      <c r="F91" s="13" t="s">
        <v>96</v>
      </c>
      <c r="G91" s="13"/>
      <c r="H91" s="13">
        <v>5</v>
      </c>
      <c r="I91" s="13">
        <v>11</v>
      </c>
      <c r="K91" s="13"/>
      <c r="L91" s="13"/>
      <c r="M91" s="13"/>
    </row>
    <row r="92" spans="1:13" x14ac:dyDescent="0.35">
      <c r="A92" s="1">
        <v>42003</v>
      </c>
      <c r="B92">
        <f t="shared" si="1"/>
        <v>364</v>
      </c>
      <c r="C92">
        <f>'NEPH, CLAP, PSAP'!C92</f>
        <v>1409</v>
      </c>
      <c r="D92" s="1" t="str">
        <f>'NEPH, CLAP, PSAP'!D92</f>
        <v>HJ</v>
      </c>
      <c r="E92" s="13" t="s">
        <v>582</v>
      </c>
      <c r="F92" s="13" t="s">
        <v>96</v>
      </c>
      <c r="G92" s="13"/>
      <c r="H92" s="13">
        <v>5</v>
      </c>
      <c r="I92" s="13">
        <v>11</v>
      </c>
      <c r="K92" s="13"/>
      <c r="L92" s="13"/>
      <c r="M92" s="13"/>
    </row>
    <row r="93" spans="1:13" x14ac:dyDescent="0.35">
      <c r="A93" s="1">
        <v>42004</v>
      </c>
      <c r="B93">
        <f t="shared" si="1"/>
        <v>365</v>
      </c>
      <c r="C93">
        <f>'NEPH, CLAP, PSAP'!C93</f>
        <v>1721</v>
      </c>
      <c r="D93" s="1" t="str">
        <f>'NEPH, CLAP, PSAP'!D93</f>
        <v>HJ</v>
      </c>
      <c r="E93" s="13"/>
      <c r="F93" s="13" t="s">
        <v>96</v>
      </c>
      <c r="G93" s="13"/>
      <c r="H93" s="13">
        <v>5</v>
      </c>
      <c r="I93" s="13">
        <v>12</v>
      </c>
      <c r="K93" s="13"/>
      <c r="L93" s="13"/>
      <c r="M93" s="13"/>
    </row>
    <row r="94" spans="1:13" x14ac:dyDescent="0.35">
      <c r="D94" s="1"/>
      <c r="E94" s="13"/>
      <c r="F94" s="13"/>
      <c r="G94" s="13"/>
      <c r="H94" s="13"/>
      <c r="I94" s="13"/>
      <c r="K94" s="13"/>
      <c r="L94" s="13"/>
      <c r="M94" s="13"/>
    </row>
    <row r="95" spans="1:13" x14ac:dyDescent="0.35">
      <c r="D95" s="1"/>
      <c r="E95" s="13"/>
      <c r="F95" s="13"/>
      <c r="G95" s="13"/>
      <c r="H95" s="13"/>
      <c r="I95" s="13"/>
      <c r="K95" s="13"/>
      <c r="L95" s="13"/>
      <c r="M95" s="13"/>
    </row>
    <row r="96" spans="1:13" x14ac:dyDescent="0.35">
      <c r="D96" s="1"/>
    </row>
    <row r="97" spans="4:4" x14ac:dyDescent="0.35">
      <c r="D97" s="1"/>
    </row>
    <row r="98" spans="4:4" x14ac:dyDescent="0.35">
      <c r="D98" s="1"/>
    </row>
    <row r="99" spans="4:4" x14ac:dyDescent="0.35">
      <c r="D99" s="1"/>
    </row>
    <row r="100" spans="4:4" x14ac:dyDescent="0.35">
      <c r="D100" s="1"/>
    </row>
    <row r="101" spans="4:4" x14ac:dyDescent="0.35">
      <c r="D101" s="1"/>
    </row>
    <row r="102" spans="4:4" x14ac:dyDescent="0.35">
      <c r="D102" s="1"/>
    </row>
    <row r="103" spans="4:4" x14ac:dyDescent="0.35">
      <c r="D103" s="1"/>
    </row>
    <row r="104" spans="4:4" x14ac:dyDescent="0.35">
      <c r="D104" s="1"/>
    </row>
    <row r="105" spans="4:4" x14ac:dyDescent="0.35">
      <c r="D105" s="1"/>
    </row>
    <row r="106" spans="4:4" x14ac:dyDescent="0.35">
      <c r="D106" s="1"/>
    </row>
    <row r="107" spans="4:4" x14ac:dyDescent="0.35">
      <c r="D107" s="1"/>
    </row>
    <row r="108" spans="4:4" x14ac:dyDescent="0.35">
      <c r="D108" s="1"/>
    </row>
    <row r="109" spans="4:4" x14ac:dyDescent="0.35">
      <c r="D109" s="1"/>
    </row>
    <row r="110" spans="4:4" x14ac:dyDescent="0.35">
      <c r="D110" s="1"/>
    </row>
    <row r="111" spans="4:4" x14ac:dyDescent="0.35">
      <c r="D111" s="1"/>
    </row>
    <row r="112" spans="4:4" x14ac:dyDescent="0.35">
      <c r="D112" s="1"/>
    </row>
    <row r="113" spans="4:4" x14ac:dyDescent="0.35">
      <c r="D113" s="1"/>
    </row>
    <row r="114" spans="4:4" x14ac:dyDescent="0.35">
      <c r="D114" s="1"/>
    </row>
    <row r="115" spans="4:4" x14ac:dyDescent="0.35">
      <c r="D115" s="1"/>
    </row>
    <row r="116" spans="4:4" x14ac:dyDescent="0.35">
      <c r="D116" s="1"/>
    </row>
    <row r="117" spans="4:4" x14ac:dyDescent="0.35">
      <c r="D117" s="1"/>
    </row>
    <row r="118" spans="4:4" x14ac:dyDescent="0.35">
      <c r="D118" s="1"/>
    </row>
    <row r="119" spans="4:4" x14ac:dyDescent="0.35">
      <c r="D119" s="1"/>
    </row>
    <row r="120" spans="4:4" x14ac:dyDescent="0.35">
      <c r="D120" s="1"/>
    </row>
    <row r="121" spans="4:4" x14ac:dyDescent="0.35">
      <c r="D121" s="1"/>
    </row>
    <row r="122" spans="4:4" x14ac:dyDescent="0.35">
      <c r="D122" s="1"/>
    </row>
    <row r="123" spans="4:4" x14ac:dyDescent="0.35">
      <c r="D123" s="1"/>
    </row>
    <row r="124" spans="4:4" x14ac:dyDescent="0.35">
      <c r="D124" s="1"/>
    </row>
    <row r="125" spans="4:4" x14ac:dyDescent="0.35">
      <c r="D125" s="1"/>
    </row>
    <row r="126" spans="4:4" x14ac:dyDescent="0.35">
      <c r="D126" s="1"/>
    </row>
    <row r="127" spans="4:4" x14ac:dyDescent="0.35">
      <c r="D127" s="1"/>
    </row>
    <row r="128" spans="4:4" x14ac:dyDescent="0.35">
      <c r="D128" s="1"/>
    </row>
    <row r="129" spans="4:4" x14ac:dyDescent="0.35">
      <c r="D129" s="1"/>
    </row>
    <row r="130" spans="4:4" x14ac:dyDescent="0.35">
      <c r="D130" s="1"/>
    </row>
    <row r="131" spans="4:4" x14ac:dyDescent="0.35">
      <c r="D131" s="1"/>
    </row>
    <row r="132" spans="4:4" x14ac:dyDescent="0.35">
      <c r="D132" s="1"/>
    </row>
    <row r="133" spans="4:4" x14ac:dyDescent="0.35">
      <c r="D133" s="1"/>
    </row>
    <row r="134" spans="4:4" x14ac:dyDescent="0.35">
      <c r="D134" s="1"/>
    </row>
    <row r="135" spans="4:4" x14ac:dyDescent="0.35">
      <c r="D135" s="1"/>
    </row>
    <row r="136" spans="4:4" x14ac:dyDescent="0.35">
      <c r="D136" s="1"/>
    </row>
    <row r="137" spans="4:4" x14ac:dyDescent="0.35">
      <c r="D137" s="1"/>
    </row>
    <row r="138" spans="4:4" x14ac:dyDescent="0.35">
      <c r="D138" s="1"/>
    </row>
    <row r="139" spans="4:4" x14ac:dyDescent="0.35">
      <c r="D139" s="1"/>
    </row>
    <row r="140" spans="4:4" x14ac:dyDescent="0.35">
      <c r="D140" s="1"/>
    </row>
    <row r="141" spans="4:4" x14ac:dyDescent="0.35">
      <c r="D141" s="1"/>
    </row>
    <row r="142" spans="4:4" x14ac:dyDescent="0.35">
      <c r="D142" s="1"/>
    </row>
    <row r="143" spans="4:4" x14ac:dyDescent="0.35">
      <c r="D143" s="1"/>
    </row>
    <row r="144" spans="4:4" x14ac:dyDescent="0.35">
      <c r="D144" s="1"/>
    </row>
    <row r="145" spans="4:4" x14ac:dyDescent="0.35">
      <c r="D145" s="1"/>
    </row>
    <row r="146" spans="4:4" x14ac:dyDescent="0.35">
      <c r="D146" s="1"/>
    </row>
    <row r="147" spans="4:4" x14ac:dyDescent="0.35">
      <c r="D147" s="1"/>
    </row>
    <row r="148" spans="4:4" x14ac:dyDescent="0.35">
      <c r="D148" s="1"/>
    </row>
    <row r="149" spans="4:4" x14ac:dyDescent="0.35">
      <c r="D149" s="1"/>
    </row>
    <row r="150" spans="4:4" x14ac:dyDescent="0.35">
      <c r="D150" s="1"/>
    </row>
    <row r="151" spans="4:4" x14ac:dyDescent="0.35">
      <c r="D151" s="1"/>
    </row>
    <row r="152" spans="4:4" x14ac:dyDescent="0.35">
      <c r="D152" s="1"/>
    </row>
    <row r="153" spans="4:4" x14ac:dyDescent="0.35">
      <c r="D153" s="1"/>
    </row>
    <row r="154" spans="4:4" x14ac:dyDescent="0.35">
      <c r="D154" s="1"/>
    </row>
    <row r="155" spans="4:4" x14ac:dyDescent="0.35">
      <c r="D155" s="1"/>
    </row>
    <row r="156" spans="4:4" x14ac:dyDescent="0.35">
      <c r="D156" s="1"/>
    </row>
    <row r="157" spans="4:4" x14ac:dyDescent="0.35">
      <c r="D157" s="1"/>
    </row>
    <row r="158" spans="4:4" x14ac:dyDescent="0.35">
      <c r="D158" s="1"/>
    </row>
    <row r="159" spans="4:4" x14ac:dyDescent="0.35">
      <c r="D159" s="1"/>
    </row>
    <row r="160" spans="4:4" x14ac:dyDescent="0.35">
      <c r="D160" s="1"/>
    </row>
    <row r="161" spans="4:4" x14ac:dyDescent="0.35">
      <c r="D161" s="1"/>
    </row>
    <row r="162" spans="4:4" x14ac:dyDescent="0.35">
      <c r="D162" s="1"/>
    </row>
    <row r="163" spans="4:4" x14ac:dyDescent="0.35">
      <c r="D163" s="1"/>
    </row>
    <row r="164" spans="4:4" x14ac:dyDescent="0.35">
      <c r="D164" s="1"/>
    </row>
    <row r="165" spans="4:4" x14ac:dyDescent="0.35">
      <c r="D165" s="1"/>
    </row>
    <row r="166" spans="4:4" x14ac:dyDescent="0.35">
      <c r="D166" s="1"/>
    </row>
    <row r="167" spans="4:4" x14ac:dyDescent="0.35">
      <c r="D167" s="1"/>
    </row>
    <row r="168" spans="4:4" x14ac:dyDescent="0.35">
      <c r="D168" s="1"/>
    </row>
    <row r="169" spans="4:4" x14ac:dyDescent="0.35">
      <c r="D169" s="1"/>
    </row>
    <row r="170" spans="4:4" x14ac:dyDescent="0.35">
      <c r="D170" s="1"/>
    </row>
    <row r="171" spans="4:4" x14ac:dyDescent="0.35">
      <c r="D171" s="1"/>
    </row>
    <row r="172" spans="4:4" x14ac:dyDescent="0.35">
      <c r="D172" s="1"/>
    </row>
    <row r="173" spans="4:4" x14ac:dyDescent="0.35">
      <c r="D173" s="1"/>
    </row>
    <row r="174" spans="4:4" x14ac:dyDescent="0.35">
      <c r="D174" s="1"/>
    </row>
    <row r="175" spans="4:4" x14ac:dyDescent="0.35">
      <c r="D175" s="1"/>
    </row>
    <row r="176" spans="4:4" x14ac:dyDescent="0.35">
      <c r="D176" s="1"/>
    </row>
    <row r="177" spans="4:4" x14ac:dyDescent="0.35">
      <c r="D177" s="1"/>
    </row>
    <row r="178" spans="4:4" x14ac:dyDescent="0.35">
      <c r="D178" s="1"/>
    </row>
    <row r="179" spans="4:4" x14ac:dyDescent="0.35">
      <c r="D179" s="1"/>
    </row>
    <row r="180" spans="4:4" x14ac:dyDescent="0.35">
      <c r="D180" s="1"/>
    </row>
    <row r="181" spans="4:4" x14ac:dyDescent="0.35">
      <c r="D181" s="1"/>
    </row>
    <row r="182" spans="4:4" x14ac:dyDescent="0.35">
      <c r="D182" s="1"/>
    </row>
    <row r="183" spans="4:4" x14ac:dyDescent="0.35">
      <c r="D183" s="1"/>
    </row>
    <row r="184" spans="4:4" x14ac:dyDescent="0.35">
      <c r="D184" s="1"/>
    </row>
    <row r="185" spans="4:4" x14ac:dyDescent="0.35">
      <c r="D185" s="1"/>
    </row>
    <row r="186" spans="4:4" x14ac:dyDescent="0.35">
      <c r="D186" s="1"/>
    </row>
    <row r="187" spans="4:4" x14ac:dyDescent="0.35">
      <c r="D187" s="1"/>
    </row>
    <row r="188" spans="4:4" x14ac:dyDescent="0.35">
      <c r="D188" s="1"/>
    </row>
    <row r="189" spans="4:4" x14ac:dyDescent="0.35">
      <c r="D189" s="1"/>
    </row>
    <row r="190" spans="4:4" x14ac:dyDescent="0.35">
      <c r="D190" s="1"/>
    </row>
    <row r="191" spans="4:4" x14ac:dyDescent="0.35">
      <c r="D191" s="1"/>
    </row>
    <row r="192" spans="4:4" x14ac:dyDescent="0.35">
      <c r="D192" s="1"/>
    </row>
    <row r="193" spans="4:4" x14ac:dyDescent="0.35">
      <c r="D193" s="1"/>
    </row>
    <row r="194" spans="4:4" x14ac:dyDescent="0.35">
      <c r="D194" s="1"/>
    </row>
    <row r="195" spans="4:4" x14ac:dyDescent="0.35">
      <c r="D195" s="1"/>
    </row>
    <row r="196" spans="4:4" x14ac:dyDescent="0.35">
      <c r="D196" s="1"/>
    </row>
    <row r="197" spans="4:4" x14ac:dyDescent="0.35">
      <c r="D197" s="1"/>
    </row>
    <row r="198" spans="4:4" x14ac:dyDescent="0.35">
      <c r="D198" s="1"/>
    </row>
    <row r="199" spans="4:4" x14ac:dyDescent="0.35">
      <c r="D199" s="1"/>
    </row>
    <row r="200" spans="4:4" x14ac:dyDescent="0.35">
      <c r="D200" s="1"/>
    </row>
    <row r="201" spans="4:4" x14ac:dyDescent="0.35">
      <c r="D201" s="1"/>
    </row>
    <row r="202" spans="4:4" x14ac:dyDescent="0.35">
      <c r="D202" s="1"/>
    </row>
    <row r="203" spans="4:4" x14ac:dyDescent="0.35">
      <c r="D203" s="1"/>
    </row>
    <row r="204" spans="4:4" x14ac:dyDescent="0.35">
      <c r="D204" s="1"/>
    </row>
    <row r="205" spans="4:4" x14ac:dyDescent="0.35">
      <c r="D205" s="1"/>
    </row>
    <row r="206" spans="4:4" x14ac:dyDescent="0.35">
      <c r="D206" s="1"/>
    </row>
    <row r="207" spans="4:4" x14ac:dyDescent="0.35">
      <c r="D207" s="1"/>
    </row>
    <row r="208" spans="4:4" x14ac:dyDescent="0.35">
      <c r="D208" s="1"/>
    </row>
    <row r="209" spans="4:4" x14ac:dyDescent="0.35">
      <c r="D209" s="1"/>
    </row>
    <row r="210" spans="4:4" x14ac:dyDescent="0.35">
      <c r="D210" s="1"/>
    </row>
    <row r="211" spans="4:4" x14ac:dyDescent="0.35">
      <c r="D211" s="1"/>
    </row>
    <row r="212" spans="4:4" x14ac:dyDescent="0.35">
      <c r="D212" s="1"/>
    </row>
    <row r="213" spans="4:4" x14ac:dyDescent="0.35">
      <c r="D213" s="1"/>
    </row>
    <row r="214" spans="4:4" x14ac:dyDescent="0.35">
      <c r="D214" s="1"/>
    </row>
    <row r="215" spans="4:4" x14ac:dyDescent="0.35">
      <c r="D215" s="1"/>
    </row>
    <row r="216" spans="4:4" x14ac:dyDescent="0.35">
      <c r="D216" s="1"/>
    </row>
    <row r="217" spans="4:4" x14ac:dyDescent="0.35">
      <c r="D217" s="1"/>
    </row>
    <row r="218" spans="4:4" x14ac:dyDescent="0.35">
      <c r="D218" s="1"/>
    </row>
    <row r="219" spans="4:4" x14ac:dyDescent="0.35">
      <c r="D219" s="1"/>
    </row>
    <row r="220" spans="4:4" x14ac:dyDescent="0.35">
      <c r="D220" s="1"/>
    </row>
    <row r="221" spans="4:4" x14ac:dyDescent="0.35">
      <c r="D221" s="1"/>
    </row>
    <row r="222" spans="4:4" x14ac:dyDescent="0.35">
      <c r="D222" s="1"/>
    </row>
    <row r="223" spans="4:4" x14ac:dyDescent="0.35">
      <c r="D223" s="1"/>
    </row>
    <row r="224" spans="4:4" x14ac:dyDescent="0.35">
      <c r="D224" s="1"/>
    </row>
    <row r="225" spans="4:4" x14ac:dyDescent="0.35">
      <c r="D225" s="1"/>
    </row>
    <row r="226" spans="4:4" x14ac:dyDescent="0.35">
      <c r="D226" s="1"/>
    </row>
    <row r="227" spans="4:4" x14ac:dyDescent="0.35">
      <c r="D227" s="1"/>
    </row>
    <row r="228" spans="4:4" x14ac:dyDescent="0.35">
      <c r="D228" s="1"/>
    </row>
    <row r="229" spans="4:4" x14ac:dyDescent="0.35">
      <c r="D229" s="1"/>
    </row>
    <row r="230" spans="4:4" x14ac:dyDescent="0.35">
      <c r="D230" s="1"/>
    </row>
    <row r="231" spans="4:4" x14ac:dyDescent="0.35">
      <c r="D231" s="1"/>
    </row>
    <row r="232" spans="4:4" x14ac:dyDescent="0.35">
      <c r="D232" s="1"/>
    </row>
    <row r="233" spans="4:4" x14ac:dyDescent="0.35">
      <c r="D233" s="1"/>
    </row>
    <row r="234" spans="4:4" x14ac:dyDescent="0.35">
      <c r="D234" s="1"/>
    </row>
    <row r="235" spans="4:4" x14ac:dyDescent="0.35">
      <c r="D235" s="1"/>
    </row>
    <row r="236" spans="4:4" x14ac:dyDescent="0.35">
      <c r="D236" s="1"/>
    </row>
    <row r="237" spans="4:4" x14ac:dyDescent="0.35">
      <c r="D237" s="1"/>
    </row>
    <row r="238" spans="4:4" x14ac:dyDescent="0.35">
      <c r="D238" s="1"/>
    </row>
    <row r="239" spans="4:4" x14ac:dyDescent="0.35">
      <c r="D239" s="1"/>
    </row>
    <row r="240" spans="4:4" x14ac:dyDescent="0.35">
      <c r="D240" s="1"/>
    </row>
    <row r="241" spans="4:4" x14ac:dyDescent="0.35">
      <c r="D241" s="1"/>
    </row>
    <row r="242" spans="4:4" x14ac:dyDescent="0.35">
      <c r="D242" s="1"/>
    </row>
    <row r="243" spans="4:4" x14ac:dyDescent="0.35">
      <c r="D243" s="1"/>
    </row>
    <row r="244" spans="4:4" x14ac:dyDescent="0.35">
      <c r="D244" s="1"/>
    </row>
    <row r="245" spans="4:4" x14ac:dyDescent="0.35">
      <c r="D245" s="1"/>
    </row>
    <row r="246" spans="4:4" x14ac:dyDescent="0.35">
      <c r="D246" s="1"/>
    </row>
    <row r="247" spans="4:4" x14ac:dyDescent="0.35">
      <c r="D247" s="1"/>
    </row>
    <row r="248" spans="4:4" x14ac:dyDescent="0.35">
      <c r="D248" s="1"/>
    </row>
    <row r="249" spans="4:4" x14ac:dyDescent="0.35">
      <c r="D249" s="1"/>
    </row>
    <row r="250" spans="4:4" x14ac:dyDescent="0.35">
      <c r="D250" s="1"/>
    </row>
    <row r="251" spans="4:4" x14ac:dyDescent="0.35">
      <c r="D251" s="1"/>
    </row>
    <row r="252" spans="4:4" x14ac:dyDescent="0.35">
      <c r="D252" s="1"/>
    </row>
    <row r="253" spans="4:4" x14ac:dyDescent="0.35">
      <c r="D253" s="1"/>
    </row>
    <row r="254" spans="4:4" x14ac:dyDescent="0.35">
      <c r="D254" s="1"/>
    </row>
    <row r="255" spans="4:4" x14ac:dyDescent="0.35">
      <c r="D255" s="1"/>
    </row>
    <row r="256" spans="4:4" x14ac:dyDescent="0.35">
      <c r="D256" s="1"/>
    </row>
    <row r="257" spans="4:4" x14ac:dyDescent="0.35">
      <c r="D257" s="1"/>
    </row>
    <row r="258" spans="4:4" x14ac:dyDescent="0.35">
      <c r="D258" s="1"/>
    </row>
    <row r="259" spans="4:4" x14ac:dyDescent="0.35">
      <c r="D259" s="1"/>
    </row>
    <row r="260" spans="4:4" x14ac:dyDescent="0.35">
      <c r="D260" s="1"/>
    </row>
    <row r="261" spans="4:4" x14ac:dyDescent="0.35">
      <c r="D261" s="1"/>
    </row>
    <row r="262" spans="4:4" x14ac:dyDescent="0.35">
      <c r="D262" s="1"/>
    </row>
    <row r="263" spans="4:4" x14ac:dyDescent="0.35">
      <c r="D263" s="1"/>
    </row>
    <row r="264" spans="4:4" x14ac:dyDescent="0.35">
      <c r="D264" s="1"/>
    </row>
    <row r="265" spans="4:4" x14ac:dyDescent="0.35">
      <c r="D265" s="1"/>
    </row>
    <row r="266" spans="4:4" x14ac:dyDescent="0.35">
      <c r="D266" s="1"/>
    </row>
    <row r="267" spans="4:4" x14ac:dyDescent="0.35">
      <c r="D267" s="1"/>
    </row>
    <row r="268" spans="4:4" x14ac:dyDescent="0.35">
      <c r="D268" s="1"/>
    </row>
    <row r="269" spans="4:4" x14ac:dyDescent="0.35">
      <c r="D269" s="1"/>
    </row>
    <row r="270" spans="4:4" x14ac:dyDescent="0.35">
      <c r="D270" s="1"/>
    </row>
    <row r="271" spans="4:4" x14ac:dyDescent="0.35">
      <c r="D271" s="1"/>
    </row>
    <row r="272" spans="4:4" x14ac:dyDescent="0.35">
      <c r="D272" s="1"/>
    </row>
    <row r="273" spans="4:4" x14ac:dyDescent="0.35">
      <c r="D273" s="1"/>
    </row>
    <row r="274" spans="4:4" x14ac:dyDescent="0.35">
      <c r="D274" s="1"/>
    </row>
    <row r="275" spans="4:4" x14ac:dyDescent="0.35">
      <c r="D275" s="1"/>
    </row>
    <row r="276" spans="4:4" x14ac:dyDescent="0.35">
      <c r="D276" s="1"/>
    </row>
    <row r="277" spans="4:4" x14ac:dyDescent="0.35">
      <c r="D277" s="1"/>
    </row>
    <row r="278" spans="4:4" x14ac:dyDescent="0.35">
      <c r="D278" s="1"/>
    </row>
    <row r="279" spans="4:4" x14ac:dyDescent="0.35">
      <c r="D279" s="1"/>
    </row>
    <row r="280" spans="4:4" x14ac:dyDescent="0.35">
      <c r="D280" s="1"/>
    </row>
    <row r="281" spans="4:4" x14ac:dyDescent="0.35">
      <c r="D281" s="1"/>
    </row>
    <row r="282" spans="4:4" x14ac:dyDescent="0.35">
      <c r="D282" s="1"/>
    </row>
    <row r="283" spans="4:4" x14ac:dyDescent="0.35">
      <c r="D283" s="1"/>
    </row>
    <row r="284" spans="4:4" x14ac:dyDescent="0.35">
      <c r="D284" s="1"/>
    </row>
    <row r="285" spans="4:4" x14ac:dyDescent="0.35">
      <c r="D285" s="1"/>
    </row>
    <row r="286" spans="4:4" x14ac:dyDescent="0.35">
      <c r="D286" s="1"/>
    </row>
    <row r="287" spans="4:4" x14ac:dyDescent="0.35">
      <c r="D287" s="1"/>
    </row>
    <row r="288" spans="4:4" x14ac:dyDescent="0.35">
      <c r="D288" s="1"/>
    </row>
    <row r="289" spans="4:4" x14ac:dyDescent="0.35">
      <c r="D289" s="1"/>
    </row>
    <row r="290" spans="4:4" x14ac:dyDescent="0.35">
      <c r="D290" s="1"/>
    </row>
    <row r="291" spans="4:4" x14ac:dyDescent="0.35">
      <c r="D291" s="1"/>
    </row>
    <row r="292" spans="4:4" x14ac:dyDescent="0.35">
      <c r="D292" s="1"/>
    </row>
    <row r="293" spans="4:4" x14ac:dyDescent="0.35">
      <c r="D293" s="1"/>
    </row>
    <row r="294" spans="4:4" x14ac:dyDescent="0.35">
      <c r="D294" s="1"/>
    </row>
    <row r="295" spans="4:4" x14ac:dyDescent="0.35">
      <c r="D295" s="1"/>
    </row>
    <row r="296" spans="4:4" x14ac:dyDescent="0.35">
      <c r="D296" s="1"/>
    </row>
    <row r="297" spans="4:4" x14ac:dyDescent="0.35">
      <c r="D297" s="1"/>
    </row>
    <row r="298" spans="4:4" x14ac:dyDescent="0.35">
      <c r="D298" s="1"/>
    </row>
    <row r="299" spans="4:4" x14ac:dyDescent="0.35">
      <c r="D299" s="1"/>
    </row>
    <row r="300" spans="4:4" x14ac:dyDescent="0.35">
      <c r="D300" s="1"/>
    </row>
    <row r="301" spans="4:4" x14ac:dyDescent="0.35">
      <c r="D301" s="1"/>
    </row>
    <row r="302" spans="4:4" x14ac:dyDescent="0.35">
      <c r="D302" s="1"/>
    </row>
    <row r="303" spans="4:4" x14ac:dyDescent="0.35">
      <c r="D303" s="1"/>
    </row>
    <row r="304" spans="4:4" x14ac:dyDescent="0.35">
      <c r="D304" s="1"/>
    </row>
    <row r="305" spans="4:4" x14ac:dyDescent="0.35">
      <c r="D305" s="1"/>
    </row>
    <row r="306" spans="4:4" x14ac:dyDescent="0.35">
      <c r="D306" s="1"/>
    </row>
    <row r="307" spans="4:4" x14ac:dyDescent="0.35">
      <c r="D307" s="1"/>
    </row>
    <row r="308" spans="4:4" x14ac:dyDescent="0.35">
      <c r="D308" s="1"/>
    </row>
    <row r="309" spans="4:4" x14ac:dyDescent="0.35">
      <c r="D309" s="1"/>
    </row>
    <row r="310" spans="4:4" x14ac:dyDescent="0.35">
      <c r="D310" s="1"/>
    </row>
    <row r="311" spans="4:4" x14ac:dyDescent="0.35">
      <c r="D311" s="1"/>
    </row>
    <row r="312" spans="4:4" x14ac:dyDescent="0.35">
      <c r="D312" s="1"/>
    </row>
    <row r="313" spans="4:4" x14ac:dyDescent="0.35">
      <c r="D313" s="1"/>
    </row>
    <row r="314" spans="4:4" x14ac:dyDescent="0.35">
      <c r="D314" s="1"/>
    </row>
    <row r="315" spans="4:4" x14ac:dyDescent="0.35">
      <c r="D315" s="1"/>
    </row>
    <row r="316" spans="4:4" x14ac:dyDescent="0.35">
      <c r="D316" s="1"/>
    </row>
    <row r="317" spans="4:4" x14ac:dyDescent="0.35">
      <c r="D317" s="1"/>
    </row>
    <row r="318" spans="4:4" x14ac:dyDescent="0.35">
      <c r="D318" s="1"/>
    </row>
    <row r="319" spans="4:4" x14ac:dyDescent="0.35">
      <c r="D319" s="1"/>
    </row>
    <row r="320" spans="4:4" x14ac:dyDescent="0.35">
      <c r="D320" s="1"/>
    </row>
    <row r="321" spans="4:4" x14ac:dyDescent="0.35">
      <c r="D321" s="1"/>
    </row>
    <row r="322" spans="4:4" x14ac:dyDescent="0.35">
      <c r="D322" s="1"/>
    </row>
    <row r="323" spans="4:4" x14ac:dyDescent="0.35">
      <c r="D323" s="1"/>
    </row>
    <row r="324" spans="4:4" x14ac:dyDescent="0.35">
      <c r="D324" s="1"/>
    </row>
    <row r="325" spans="4:4" x14ac:dyDescent="0.35">
      <c r="D325" s="1"/>
    </row>
    <row r="326" spans="4:4" x14ac:dyDescent="0.35">
      <c r="D326" s="1"/>
    </row>
    <row r="327" spans="4:4" x14ac:dyDescent="0.35">
      <c r="D327" s="1"/>
    </row>
    <row r="328" spans="4:4" x14ac:dyDescent="0.35">
      <c r="D328" s="1"/>
    </row>
    <row r="329" spans="4:4" x14ac:dyDescent="0.35">
      <c r="D329" s="1"/>
    </row>
    <row r="330" spans="4:4" x14ac:dyDescent="0.35">
      <c r="D330" s="1"/>
    </row>
    <row r="331" spans="4:4" x14ac:dyDescent="0.35">
      <c r="D331" s="1"/>
    </row>
    <row r="332" spans="4:4" x14ac:dyDescent="0.35">
      <c r="D332" s="1"/>
    </row>
    <row r="333" spans="4:4" x14ac:dyDescent="0.35">
      <c r="D333" s="1"/>
    </row>
    <row r="334" spans="4:4" x14ac:dyDescent="0.35">
      <c r="D334" s="1"/>
    </row>
    <row r="335" spans="4:4" x14ac:dyDescent="0.35">
      <c r="D335" s="1"/>
    </row>
    <row r="336" spans="4:4" x14ac:dyDescent="0.35">
      <c r="D336" s="1"/>
    </row>
    <row r="337" spans="4:4" x14ac:dyDescent="0.35">
      <c r="D337" s="1"/>
    </row>
    <row r="338" spans="4:4" x14ac:dyDescent="0.35">
      <c r="D338" s="1"/>
    </row>
    <row r="339" spans="4:4" x14ac:dyDescent="0.35">
      <c r="D339" s="1"/>
    </row>
    <row r="340" spans="4:4" x14ac:dyDescent="0.35">
      <c r="D340" s="1"/>
    </row>
    <row r="341" spans="4:4" x14ac:dyDescent="0.35">
      <c r="D341" s="1"/>
    </row>
    <row r="342" spans="4:4" x14ac:dyDescent="0.35">
      <c r="D342" s="1"/>
    </row>
    <row r="343" spans="4:4" x14ac:dyDescent="0.35">
      <c r="D343" s="1"/>
    </row>
    <row r="344" spans="4:4" x14ac:dyDescent="0.35">
      <c r="D344" s="1"/>
    </row>
    <row r="345" spans="4:4" x14ac:dyDescent="0.35">
      <c r="D345" s="1"/>
    </row>
    <row r="346" spans="4:4" x14ac:dyDescent="0.35">
      <c r="D346" s="1"/>
    </row>
    <row r="347" spans="4:4" x14ac:dyDescent="0.35">
      <c r="D347" s="1"/>
    </row>
    <row r="348" spans="4:4" x14ac:dyDescent="0.35">
      <c r="D348" s="1"/>
    </row>
    <row r="349" spans="4:4" x14ac:dyDescent="0.35">
      <c r="D349" s="1"/>
    </row>
    <row r="350" spans="4:4" x14ac:dyDescent="0.35">
      <c r="D350" s="1"/>
    </row>
    <row r="351" spans="4:4" x14ac:dyDescent="0.35">
      <c r="D351" s="1"/>
    </row>
    <row r="352" spans="4:4" x14ac:dyDescent="0.35">
      <c r="D352" s="1"/>
    </row>
    <row r="353" spans="4:4" x14ac:dyDescent="0.35">
      <c r="D353" s="1"/>
    </row>
    <row r="354" spans="4:4" x14ac:dyDescent="0.35">
      <c r="D354" s="1"/>
    </row>
    <row r="355" spans="4:4" x14ac:dyDescent="0.35">
      <c r="D355" s="1"/>
    </row>
    <row r="356" spans="4:4" x14ac:dyDescent="0.35">
      <c r="D356" s="1"/>
    </row>
    <row r="357" spans="4:4" x14ac:dyDescent="0.35">
      <c r="D357" s="1"/>
    </row>
    <row r="358" spans="4:4" x14ac:dyDescent="0.35">
      <c r="D358" s="1"/>
    </row>
    <row r="359" spans="4:4" x14ac:dyDescent="0.35">
      <c r="D359" s="1"/>
    </row>
    <row r="360" spans="4:4" x14ac:dyDescent="0.35">
      <c r="D360" s="1"/>
    </row>
    <row r="361" spans="4:4" x14ac:dyDescent="0.35">
      <c r="D361" s="1"/>
    </row>
    <row r="362" spans="4:4" x14ac:dyDescent="0.35">
      <c r="D362" s="1"/>
    </row>
    <row r="363" spans="4:4" x14ac:dyDescent="0.35">
      <c r="D363" s="1"/>
    </row>
    <row r="364" spans="4:4" x14ac:dyDescent="0.35">
      <c r="D364" s="1"/>
    </row>
    <row r="365" spans="4:4" x14ac:dyDescent="0.35">
      <c r="D365" s="1"/>
    </row>
    <row r="366" spans="4:4" x14ac:dyDescent="0.35">
      <c r="D366" s="1"/>
    </row>
  </sheetData>
  <phoneticPr fontId="0" type="noConversion"/>
  <pageMargins left="0.7" right="0.7" top="0.75" bottom="0.75" header="0.3" footer="0.3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NEPH, CLAP, PSAP</vt:lpstr>
      <vt:lpstr>CU GC</vt:lpstr>
      <vt:lpstr>MET Tower</vt:lpstr>
      <vt:lpstr>Aethalometer AE16-AE33</vt:lpstr>
      <vt:lpstr>Surface TEI 03</vt:lpstr>
      <vt:lpstr>Kramer NOx</vt:lpstr>
      <vt:lpstr>NOAA CATS GC</vt:lpstr>
      <vt:lpstr>DRUM Sampler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</dc:creator>
  <cp:lastModifiedBy>sumsciencetechs</cp:lastModifiedBy>
  <dcterms:created xsi:type="dcterms:W3CDTF">2014-06-27T16:25:43Z</dcterms:created>
  <dcterms:modified xsi:type="dcterms:W3CDTF">2014-12-31T17:46:50Z</dcterms:modified>
</cp:coreProperties>
</file>